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showInkAnnotation="0" codeName="ThisWorkbook" defaultThemeVersion="124226"/>
  <mc:AlternateContent xmlns:mc="http://schemas.openxmlformats.org/markup-compatibility/2006">
    <mc:Choice Requires="x15">
      <x15ac:absPath xmlns:x15ac="http://schemas.microsoft.com/office/spreadsheetml/2010/11/ac" url="S:\Regnskabsafdelingen\Indberetninger\Søjle III offentliggørelseskrav\2025\"/>
    </mc:Choice>
  </mc:AlternateContent>
  <xr:revisionPtr revIDLastSave="0" documentId="13_ncr:1_{C66768D8-224D-4DC6-B006-90B43CF3A768}" xr6:coauthVersionLast="47" xr6:coauthVersionMax="47" xr10:uidLastSave="{00000000-0000-0000-0000-000000000000}"/>
  <workbookProtection workbookAlgorithmName="SHA-512" workbookHashValue="3RT4U31b4BUqWzMbZGFKY37Qaao9jDWyZKgsvJT4uaUMegi3y+F4WEkXTqJlzKxoQzNj0UKMPnNwcLxEfgBOPQ==" workbookSaltValue="I1zcyyiKF6+4nAkLGNbixQ==" workbookSpinCount="100000" lockStructure="1"/>
  <bookViews>
    <workbookView xWindow="25695" yWindow="0" windowWidth="26010" windowHeight="20985" tabRatio="758" xr2:uid="{00000000-000D-0000-FFFF-FFFF00000000}"/>
  </bookViews>
  <sheets>
    <sheet name="Introduction" sheetId="101" r:id="rId1"/>
    <sheet name="Attestation" sheetId="102" state="hidden" r:id="rId2"/>
    <sheet name="Index" sheetId="31" r:id="rId3"/>
    <sheet name="EU CC1" sheetId="83" r:id="rId4"/>
    <sheet name="EU CCA" sheetId="94" r:id="rId5"/>
    <sheet name="EU KM1" sheetId="93" r:id="rId6"/>
    <sheet name="EU KM2" sheetId="107" r:id="rId7"/>
    <sheet name="EU TLAC 1" sheetId="108" r:id="rId8"/>
    <sheet name="EU TLAC3" sheetId="109" r:id="rId9"/>
    <sheet name="EU OV1" sheetId="92" r:id="rId10"/>
    <sheet name="EU INS1" sheetId="51" state="hidden" r:id="rId11"/>
    <sheet name="EU INS2" sheetId="52" state="hidden" r:id="rId12"/>
    <sheet name="EU CCR1" sheetId="23" r:id="rId13"/>
    <sheet name="EU CCR3" sheetId="25" r:id="rId14"/>
    <sheet name="EU CCR4" sheetId="26" state="hidden" r:id="rId15"/>
    <sheet name="EU CCR5" sheetId="27" r:id="rId16"/>
    <sheet name="EU CCR6" sheetId="28" state="hidden" r:id="rId17"/>
    <sheet name="EU CCR7" sheetId="29" state="hidden" r:id="rId18"/>
    <sheet name="EU CCR8" sheetId="30" state="hidden" r:id="rId19"/>
    <sheet name="EU CCyB1" sheetId="79" r:id="rId20"/>
    <sheet name="EU CCyB2" sheetId="80" r:id="rId21"/>
    <sheet name="EU CR1" sheetId="67" state="hidden" r:id="rId22"/>
    <sheet name="EU CR1-A" sheetId="103" state="hidden" r:id="rId23"/>
    <sheet name="EU CR2" sheetId="81" state="hidden" r:id="rId24"/>
    <sheet name="EU CR2a" sheetId="68" state="hidden" r:id="rId25"/>
    <sheet name="EU CR3" sheetId="53" state="hidden" r:id="rId26"/>
    <sheet name="EU CR4" sheetId="39" r:id="rId27"/>
    <sheet name="EU CR5" sheetId="40" r:id="rId28"/>
    <sheet name="EU CR6" sheetId="54" state="hidden" r:id="rId29"/>
    <sheet name="EU CR6-A" sheetId="55" state="hidden" r:id="rId30"/>
    <sheet name="EU CR7" sheetId="56" state="hidden" r:id="rId31"/>
    <sheet name="EU CR7-A" sheetId="57" state="hidden" r:id="rId32"/>
    <sheet name="EU CR8" sheetId="58" state="hidden" r:id="rId33"/>
    <sheet name="EU CR9" sheetId="59" state="hidden" r:id="rId34"/>
    <sheet name="EU CR9.1" sheetId="60" state="hidden" r:id="rId35"/>
    <sheet name="EU CR10" sheetId="61" state="hidden" r:id="rId36"/>
    <sheet name="EU CQ1" sheetId="69" state="hidden" r:id="rId37"/>
    <sheet name="EU CQ2" sheetId="70" state="hidden" r:id="rId38"/>
    <sheet name="EU CQ3" sheetId="71" state="hidden" r:id="rId39"/>
    <sheet name="EU MR1" sheetId="85" r:id="rId40"/>
    <sheet name="EU SEC1" sheetId="62" state="hidden" r:id="rId41"/>
    <sheet name="EU SEC2" sheetId="63" state="hidden" r:id="rId42"/>
    <sheet name="EU SEC3" sheetId="64" state="hidden" r:id="rId43"/>
    <sheet name="EU SEC4" sheetId="65" state="hidden" r:id="rId44"/>
    <sheet name="EU SEC5" sheetId="66" state="hidden" r:id="rId45"/>
    <sheet name="EU CQ4" sheetId="72" state="hidden" r:id="rId46"/>
    <sheet name="EU CQ5" sheetId="73" state="hidden" r:id="rId47"/>
    <sheet name="EU CQ6" sheetId="74" state="hidden" r:id="rId48"/>
    <sheet name="EU CQ7" sheetId="75" state="hidden" r:id="rId49"/>
    <sheet name="EU CQ8" sheetId="76" state="hidden" r:id="rId50"/>
    <sheet name="EU MR2-A" sheetId="86" state="hidden" r:id="rId51"/>
    <sheet name="EU MR2-B" sheetId="44" state="hidden" r:id="rId52"/>
    <sheet name="EU MR3" sheetId="45" state="hidden" r:id="rId53"/>
    <sheet name="EU PV1" sheetId="84" state="hidden" r:id="rId54"/>
    <sheet name="EU OR1" sheetId="114" state="hidden" r:id="rId55"/>
    <sheet name="EU OR2" sheetId="112" r:id="rId56"/>
    <sheet name="EU OR3" sheetId="113" r:id="rId57"/>
    <sheet name="EU LR1" sheetId="89" r:id="rId58"/>
    <sheet name="EU LR2" sheetId="90" r:id="rId59"/>
    <sheet name="EU LR3" sheetId="91" r:id="rId60"/>
    <sheet name="EU LIQ1" sheetId="38" r:id="rId61"/>
    <sheet name="EU LIQ2" sheetId="82" r:id="rId62"/>
    <sheet name="EU AE1" sheetId="32" r:id="rId63"/>
    <sheet name="EU AE2" sheetId="34" r:id="rId64"/>
    <sheet name="EU AE3" sheetId="33" r:id="rId65"/>
    <sheet name="REM1" sheetId="95" state="hidden" r:id="rId66"/>
    <sheet name="REM2" sheetId="96" state="hidden" r:id="rId67"/>
    <sheet name="REM3" sheetId="97" state="hidden" r:id="rId68"/>
    <sheet name="REM4" sheetId="98" state="hidden" r:id="rId69"/>
    <sheet name="REM5" sheetId="99" r:id="rId70"/>
    <sheet name="EU CMS1" sheetId="110" state="hidden" r:id="rId71"/>
    <sheet name="EU CMS2" sheetId="111" state="hidden" r:id="rId72"/>
  </sheets>
  <definedNames>
    <definedName name="_xlnm._FilterDatabase" localSheetId="7" hidden="1">'EU TLAC 1'!$A$3:$D$51</definedName>
    <definedName name="_ftnref1_50" localSheetId="8">#REF!</definedName>
    <definedName name="_ftnref1_50">#REF!</definedName>
    <definedName name="_ftnref1_50_10" localSheetId="8">#REF!</definedName>
    <definedName name="_ftnref1_50_10">#REF!</definedName>
    <definedName name="_ftnref1_50_15" localSheetId="8">#REF!</definedName>
    <definedName name="_ftnref1_50_15">#REF!</definedName>
    <definedName name="_ftnref1_50_18" localSheetId="8">#REF!</definedName>
    <definedName name="_ftnref1_50_18">#REF!</definedName>
    <definedName name="_ftnref1_50_19" localSheetId="8">#REF!</definedName>
    <definedName name="_ftnref1_50_19">#REF!</definedName>
    <definedName name="_ftnref1_50_20" localSheetId="8">#REF!</definedName>
    <definedName name="_ftnref1_50_20">#REF!</definedName>
    <definedName name="_ftnref1_50_21" localSheetId="8">#REF!</definedName>
    <definedName name="_ftnref1_50_21">#REF!</definedName>
    <definedName name="_ftnref1_50_23" localSheetId="8">#REF!</definedName>
    <definedName name="_ftnref1_50_23">#REF!</definedName>
    <definedName name="_ftnref1_50_24" localSheetId="8">#REF!</definedName>
    <definedName name="_ftnref1_50_24">#REF!</definedName>
    <definedName name="_ftnref1_50_4" localSheetId="8">#REF!</definedName>
    <definedName name="_ftnref1_50_4">#REF!</definedName>
    <definedName name="_ftnref1_50_5" localSheetId="8">#REF!</definedName>
    <definedName name="_ftnref1_50_5">#REF!</definedName>
    <definedName name="_ftnref1_51" localSheetId="8">#REF!</definedName>
    <definedName name="_ftnref1_51">#REF!</definedName>
    <definedName name="_ftnref1_51_10" localSheetId="8">#REF!</definedName>
    <definedName name="_ftnref1_51_10">#REF!</definedName>
    <definedName name="_ftnref1_51_15" localSheetId="8">#REF!</definedName>
    <definedName name="_ftnref1_51_15">#REF!</definedName>
    <definedName name="_ftnref1_51_18" localSheetId="8">#REF!</definedName>
    <definedName name="_ftnref1_51_18">#REF!</definedName>
    <definedName name="_ftnref1_51_19" localSheetId="8">#REF!</definedName>
    <definedName name="_ftnref1_51_19">#REF!</definedName>
    <definedName name="_ftnref1_51_20" localSheetId="8">#REF!</definedName>
    <definedName name="_ftnref1_51_20">#REF!</definedName>
    <definedName name="_ftnref1_51_21" localSheetId="8">#REF!</definedName>
    <definedName name="_ftnref1_51_21">#REF!</definedName>
    <definedName name="_ftnref1_51_23" localSheetId="8">#REF!</definedName>
    <definedName name="_ftnref1_51_23">#REF!</definedName>
    <definedName name="_ftnref1_51_24" localSheetId="8">#REF!</definedName>
    <definedName name="_ftnref1_51_24">#REF!</definedName>
    <definedName name="_ftnref1_51_4" localSheetId="8">#REF!</definedName>
    <definedName name="_ftnref1_51_4">#REF!</definedName>
    <definedName name="_ftnref1_51_5" localSheetId="8">#REF!</definedName>
    <definedName name="_ftnref1_51_5">#REF!</definedName>
    <definedName name="_h" localSheetId="8">#REF!</definedName>
    <definedName name="_h">#REF!</definedName>
    <definedName name="Accounting">#REF!</definedName>
    <definedName name="ACCOUNTING_FRAMEWORK">#REF!</definedName>
    <definedName name="ACCOUNTING_MONTH" localSheetId="54">MOD(CALENDAR_MONTH+12-YEAR_END, 12)</definedName>
    <definedName name="ACCOUNTING_MONTH">MOD(CALENDAR_MONTH+12-YEAR_END, 12)</definedName>
    <definedName name="AP">#REF!</definedName>
    <definedName name="App">#REF!</definedName>
    <definedName name="ASSET_ENCUMB">#REF!</definedName>
    <definedName name="AT">#REF!</definedName>
    <definedName name="AVA_CORE">#REF!</definedName>
    <definedName name="BankType">#REF!</definedName>
    <definedName name="BAS">#REF!</definedName>
    <definedName name="Basel">#REF!</definedName>
    <definedName name="Basel12">#REF!</definedName>
    <definedName name="BT">#REF!</definedName>
    <definedName name="CALENDAR_MONTH">MONTH(DATEVALUE(#REF! &amp; " 1"))</definedName>
    <definedName name="Carlos" localSheetId="8">#REF!</definedName>
    <definedName name="Carlos">#REF!</definedName>
    <definedName name="CCR_FULL">#REF!</definedName>
    <definedName name="CCR_IMM">#REF!</definedName>
    <definedName name="CCR_OEM">#REF!</definedName>
    <definedName name="CCR_SIMPLIFIED">#REF!</definedName>
    <definedName name="CCROTC">#REF!</definedName>
    <definedName name="CCRSFT">#REF!</definedName>
    <definedName name="COF">#REF!</definedName>
    <definedName name="COI">#REF!</definedName>
    <definedName name="CP">#REF!</definedName>
    <definedName name="CQS">#REF!</definedName>
    <definedName name="CREDRISK_IRB">#REF!</definedName>
    <definedName name="CREDRISK_IRBEQ_IM">#REF!</definedName>
    <definedName name="CREDRISK_IRBEQ_PDLGD">#REF!</definedName>
    <definedName name="CREDRISK_IRBEQ_SRW">#REF!</definedName>
    <definedName name="CREDRISK_SA">#REF!</definedName>
    <definedName name="CT">#REF!</definedName>
    <definedName name="dfd">#REF!</definedName>
    <definedName name="DimensionsNames">#REF!</definedName>
    <definedName name="dsa" localSheetId="8">#REF!</definedName>
    <definedName name="dsa">#REF!</definedName>
    <definedName name="edc">#REF!</definedName>
    <definedName name="ER">#REF!</definedName>
    <definedName name="EXP_GOV">#REF!</definedName>
    <definedName name="fdsg" localSheetId="8">#REF!</definedName>
    <definedName name="fdsg">#REF!</definedName>
    <definedName name="FEE_COM_INCOME">#REF!</definedName>
    <definedName name="Frequency">#REF!</definedName>
    <definedName name="GA">#REF!</definedName>
    <definedName name="Group">#REF!</definedName>
    <definedName name="Group2">#REF!</definedName>
    <definedName name="GSII">#REF!</definedName>
    <definedName name="ho" localSheetId="8">#REF!</definedName>
    <definedName name="ho">#REF!</definedName>
    <definedName name="IM">#REF!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SSUE_BONDS">#REF!</definedName>
    <definedName name="JedenRadekPodSestavou" localSheetId="8">#REF!</definedName>
    <definedName name="JedenRadekPodSestavou">#REF!</definedName>
    <definedName name="JedenRadekPodSestavou_11" localSheetId="8">#REF!</definedName>
    <definedName name="JedenRadekPodSestavou_11">#REF!</definedName>
    <definedName name="JedenRadekPodSestavou_2" localSheetId="8">#REF!</definedName>
    <definedName name="JedenRadekPodSestavou_2">#REF!</definedName>
    <definedName name="JedenRadekPodSestavou_28" localSheetId="8">#REF!</definedName>
    <definedName name="JedenRadekPodSestavou_28">#REF!</definedName>
    <definedName name="JedenRadekVedleSestavy" localSheetId="8">#REF!</definedName>
    <definedName name="JedenRadekVedleSestavy">#REF!</definedName>
    <definedName name="JedenRadekVedleSestavy_11" localSheetId="8">#REF!</definedName>
    <definedName name="JedenRadekVedleSestavy_11">#REF!</definedName>
    <definedName name="JedenRadekVedleSestavy_2" localSheetId="8">#REF!</definedName>
    <definedName name="JedenRadekVedleSestavy_2">#REF!</definedName>
    <definedName name="JedenRadekVedleSestavy_28" localSheetId="8">#REF!</definedName>
    <definedName name="JedenRadekVedleSestavy_28">#REF!</definedName>
    <definedName name="kk">#REF!</definedName>
    <definedName name="LARGE_GSII_OR_LISTED" localSheetId="54">AND(SNCI="LARGE", OR(GSII="Y", LISTED="Y"))</definedName>
    <definedName name="LARGE_GSII_OR_LISTED">AND(SNCI="LARGE", OR(GSII="Y", LISTED="Y"))</definedName>
    <definedName name="LARGE_OR_REGULAR_LISTED" localSheetId="54">OR(SNCI="LARGE", AND(SNCI&lt;&gt;"SMALL", LISTED="Y"))</definedName>
    <definedName name="LARGE_OR_REGULAR_LISTED">OR(SNCI="LARGE", AND(SNCI&lt;&gt;"SMALL", LISTED="Y"))</definedName>
    <definedName name="LISTED">#REF!</definedName>
    <definedName name="ll">#REF!</definedName>
    <definedName name="MARKRISK_IM">#REF!</definedName>
    <definedName name="MARKRISK_IM_CT">#REF!</definedName>
    <definedName name="MARKRISK_IM_IRC">#REF!</definedName>
    <definedName name="MARKRISK_SA">#REF!</definedName>
    <definedName name="MaxOblastTabulky" localSheetId="8">#REF!</definedName>
    <definedName name="MaxOblastTabulky">#REF!</definedName>
    <definedName name="MaxOblastTabulky_11" localSheetId="8">#REF!</definedName>
    <definedName name="MaxOblastTabulky_11">#REF!</definedName>
    <definedName name="MaxOblastTabulky_2" localSheetId="8">#REF!</definedName>
    <definedName name="MaxOblastTabulky_2">#REF!</definedName>
    <definedName name="MaxOblastTabulky_28" localSheetId="8">#REF!</definedName>
    <definedName name="MaxOblastTabulky_28">#REF!</definedName>
    <definedName name="MC">#REF!</definedName>
    <definedName name="Members">#REF!</definedName>
    <definedName name="MemberStatereporting">#REF!</definedName>
    <definedName name="NON_DOMESTIC_EXP">#REF!</definedName>
    <definedName name="NPL_RATIO">#REF!</definedName>
    <definedName name="NSFR_METHODOLOGY">#REF!</definedName>
    <definedName name="OblastDat2" localSheetId="8">#REF!</definedName>
    <definedName name="OblastDat2">#REF!</definedName>
    <definedName name="OblastDat2_11" localSheetId="8">#REF!</definedName>
    <definedName name="OblastDat2_11">#REF!</definedName>
    <definedName name="OblastDat2_2" localSheetId="8">#REF!</definedName>
    <definedName name="OblastDat2_2">#REF!</definedName>
    <definedName name="OblastDat2_28" localSheetId="8">#REF!</definedName>
    <definedName name="OblastDat2_28">#REF!</definedName>
    <definedName name="OblastNadpisuRadku" localSheetId="8">#REF!</definedName>
    <definedName name="OblastNadpisuRadku">#REF!</definedName>
    <definedName name="OblastNadpisuRadku_11" localSheetId="8">#REF!</definedName>
    <definedName name="OblastNadpisuRadku_11">#REF!</definedName>
    <definedName name="OblastNadpisuRadku_2" localSheetId="8">#REF!</definedName>
    <definedName name="OblastNadpisuRadku_2">#REF!</definedName>
    <definedName name="OblastNadpisuRadku_28" localSheetId="8">#REF!</definedName>
    <definedName name="OblastNadpisuRadku_28">#REF!</definedName>
    <definedName name="OblastNadpisuSloupcu" localSheetId="8">#REF!</definedName>
    <definedName name="OblastNadpisuSloupcu">#REF!</definedName>
    <definedName name="OblastNadpisuSloupcu_11" localSheetId="8">#REF!</definedName>
    <definedName name="OblastNadpisuSloupcu_11">#REF!</definedName>
    <definedName name="OblastNadpisuSloupcu_2" localSheetId="8">#REF!</definedName>
    <definedName name="OblastNadpisuSloupcu_2">#REF!</definedName>
    <definedName name="OblastNadpisuSloupcu_28" localSheetId="8">#REF!</definedName>
    <definedName name="OblastNadpisuSloupcu_28">#REF!</definedName>
    <definedName name="OpRisk">#REF!</definedName>
    <definedName name="OPRISK_AMA">#REF!</definedName>
    <definedName name="OPRISK_ASA">#REF!</definedName>
    <definedName name="OPRISK_TSA">#REF!</definedName>
    <definedName name="PCT">#REF!</definedName>
    <definedName name="PI">#REF!</definedName>
    <definedName name="PL">#REF!</definedName>
    <definedName name="PR">#REF!</definedName>
    <definedName name="Print_Area_MI" localSheetId="8">#REF!</definedName>
    <definedName name="Print_Area_MI">#REF!</definedName>
    <definedName name="Print_Area_MI_11" localSheetId="8">#REF!</definedName>
    <definedName name="Print_Area_MI_11">#REF!</definedName>
    <definedName name="Print_Area_MI_2" localSheetId="8">#REF!</definedName>
    <definedName name="Print_Area_MI_2">#REF!</definedName>
    <definedName name="Print_Area_MI_28" localSheetId="8">#REF!</definedName>
    <definedName name="Print_Area_MI_28">#REF!</definedName>
    <definedName name="Print_Titles_MI" localSheetId="8">#REF!</definedName>
    <definedName name="Print_Titles_MI">#REF!</definedName>
    <definedName name="Print_Titles_MI_11" localSheetId="8">#REF!</definedName>
    <definedName name="Print_Titles_MI_11">#REF!</definedName>
    <definedName name="Print_Titles_MI_2" localSheetId="8">#REF!</definedName>
    <definedName name="Print_Titles_MI_2">#REF!</definedName>
    <definedName name="Print_Titles_MI_28" localSheetId="8">#REF!</definedName>
    <definedName name="Print_Titles_MI_28">#REF!</definedName>
    <definedName name="rfgf" localSheetId="8">#REF!</definedName>
    <definedName name="rfgf">#REF!</definedName>
    <definedName name="RP">#REF!</definedName>
    <definedName name="rrr">#REF!</definedName>
    <definedName name="RSP">#REF!</definedName>
    <definedName name="RT">#REF!</definedName>
    <definedName name="RTT">#REF!</definedName>
    <definedName name="SNCI">#REF!</definedName>
    <definedName name="ST">#REF!</definedName>
    <definedName name="TA">#REF!</definedName>
    <definedName name="TANG_ASSETS">#REF!</definedName>
    <definedName name="TD">#REF!</definedName>
    <definedName name="TI">#REF!</definedName>
    <definedName name="TOT_EXP">#REF!</definedName>
    <definedName name="TRADING_BOOK">#REF!</definedName>
    <definedName name="TYPE">#REF!</definedName>
    <definedName name="_xlnm.Print_Area" localSheetId="6">'EU KM2'!$B$2:$D$23</definedName>
    <definedName name="_xlnm.Print_Area" localSheetId="7">'EU TLAC 1'!$B$3:$D$48</definedName>
    <definedName name="_xlnm.Print_Area" localSheetId="8">'EU TLAC3'!#REF!</definedName>
    <definedName name="UES">#REF!</definedName>
    <definedName name="Valid1" localSheetId="8">#REF!</definedName>
    <definedName name="Valid1">#REF!</definedName>
    <definedName name="Valid2" localSheetId="8">#REF!</definedName>
    <definedName name="Valid2">#REF!</definedName>
    <definedName name="Valid3" localSheetId="8">#REF!</definedName>
    <definedName name="Valid3">#REF!</definedName>
    <definedName name="Valid4" localSheetId="8">#REF!</definedName>
    <definedName name="Valid4">#REF!</definedName>
    <definedName name="Valid5" localSheetId="8">#REF!</definedName>
    <definedName name="Valid5">#REF!</definedName>
    <definedName name="XBRL">#REF!</definedName>
    <definedName name="XX">#REF!</definedName>
    <definedName name="YEAR_END">#REF!</definedName>
    <definedName name="YesNo">#REF!</definedName>
    <definedName name="YesNoBasel2">#REF!</definedName>
    <definedName name="YesNoNA">#REF!</definedName>
    <definedName name="zxasdafsds" localSheetId="8">#REF!</definedName>
    <definedName name="zxasdafsds">#REF!</definedName>
  </definedNames>
  <calcPr calcId="191028"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 i="99" l="1"/>
  <c r="D12" i="99"/>
  <c r="E10" i="99"/>
  <c r="E12" i="99" s="1"/>
  <c r="E7" i="99"/>
  <c r="L6" i="99" s="1"/>
  <c r="F7" i="92"/>
  <c r="E11" i="99"/>
  <c r="D11" i="99"/>
  <c r="C11" i="99"/>
  <c r="D30" i="97"/>
  <c r="E30" i="97"/>
  <c r="F30" i="97"/>
  <c r="G30" i="97"/>
  <c r="J30" i="97"/>
  <c r="C30" i="97"/>
  <c r="J24" i="97"/>
  <c r="I24" i="97"/>
  <c r="H24" i="97"/>
  <c r="G24" i="97"/>
  <c r="F24" i="97"/>
  <c r="E24" i="97"/>
  <c r="D24" i="97"/>
  <c r="C24" i="97"/>
  <c r="J18" i="97"/>
  <c r="I18" i="97"/>
  <c r="H18" i="97"/>
  <c r="G18" i="97"/>
  <c r="F18" i="97"/>
  <c r="E18" i="97"/>
  <c r="D18" i="97"/>
  <c r="C18" i="97"/>
  <c r="D12" i="97"/>
  <c r="E12" i="97"/>
  <c r="F12" i="97"/>
  <c r="G12" i="97"/>
  <c r="H12" i="97"/>
  <c r="I12" i="97"/>
  <c r="I30" i="97"/>
  <c r="J12" i="97"/>
  <c r="C12" i="97"/>
  <c r="J6" i="97"/>
  <c r="I6" i="97"/>
  <c r="H6" i="97"/>
  <c r="G6" i="97"/>
  <c r="F6" i="97"/>
  <c r="E6" i="97"/>
  <c r="D6" i="97"/>
  <c r="C6" i="97"/>
  <c r="I27" i="95"/>
  <c r="H27" i="95"/>
  <c r="G27" i="95"/>
  <c r="F27" i="95"/>
  <c r="H30" i="9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tc={6375EA68-136C-40E9-AE98-AB48C1C91606}</author>
  </authors>
  <commentList>
    <comment ref="C6" authorId="0" shapeId="0" xr:uid="{6375EA68-136C-40E9-AE98-AB48C1C91606}">
      <text>
        <t>[Trådet kommentar]
Din version af Excel lader dig læse denne trådede kommentar. Eventuelle ændringer vil dog blive fjernet, hvis filen åbnes i en nyere version af Excel. Få mere at vide: https://go.microsoft.com/fwlink/?linkid=870924
Kommentar:
    Separate presentation for F-IRB and A-IRB. The changes to the individual cells ('sum(s0003, s0004)' replaced by 's0004') are not highlighted in tracked changes (same applies for the other exposure classes).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tc={9597140F-A7A3-48A6-BD77-AA67713A5807}</author>
    <author>tc={338AC661-8C37-42CD-A340-DF3C0E7F24C6}</author>
    <author>tc={7B078385-BE74-42B3-BD22-172A6F61A061}</author>
    <author>tc={019E041B-749E-433B-B8D6-7D45FEB72755}</author>
  </authors>
  <commentList>
    <comment ref="D8" authorId="0" shapeId="0" xr:uid="{9597140F-A7A3-48A6-BD77-AA67713A5807}">
      <text>
        <t>[Trådet kommentar]
Din version af Excel lader dig læse denne trådede kommentar. Eventuelle ændringer vil dog blive fjernet, hvis filen åbnes i en nyere version af Excel. Få mere at vide: https://go.microsoft.com/fwlink/?linkid=870924
Kommentar:
    'TSL' (type of specialised lending exposure) is the dimension used to model the z-axis of C 08.06 in the EBA DPM. 'eba_TA:x129' is the technical code for the entry 'Project finance' in the drop-down list linked to that z-axis (ordinate).</t>
      </text>
    </comment>
    <comment ref="D25" authorId="1" shapeId="0" xr:uid="{338AC661-8C37-42CD-A340-DF3C0E7F24C6}">
      <text>
        <t>[Trådet kommentar]
Din version af Excel lader dig læse denne trådede kommentar. Eventuelle ændringer vil dog blive fjernet, hvis filen åbnes i en nyere version af Excel. Få mere at vide: https://go.microsoft.com/fwlink/?linkid=870924
Kommentar:
    Please note that the same type of change as in this cell was applied to all other cells in this table, but is not highlighted in tracked changes for those other cells.</t>
      </text>
    </comment>
    <comment ref="D42" authorId="2" shapeId="0" xr:uid="{7B078385-BE74-42B3-BD22-172A6F61A061}">
      <text>
        <t>[Trådet kommentar]
Din version af Excel lader dig læse denne trådede kommentar. Eventuelle ændringer vil dog blive fjernet, hvis filen åbnes i en nyere version af Excel. Få mere at vide: https://go.microsoft.com/fwlink/?linkid=870924
Kommentar:
    Please note that the same type of change as in this cell was applied to all other cells in this table, but is not highlighted in tracked changes for those other cells.</t>
      </text>
    </comment>
    <comment ref="D59" authorId="3" shapeId="0" xr:uid="{019E041B-749E-433B-B8D6-7D45FEB72755}">
      <text>
        <t>[Trådet kommentar]
Din version af Excel lader dig læse denne trådede kommentar. Eventuelle ændringer vil dog blive fjernet, hvis filen åbnes i en nyere version af Excel. Få mere at vide: https://go.microsoft.com/fwlink/?linkid=870924
Kommentar:
    Please note that the same type of change as in this cell was applied to all other cells in this table, but is not highlighted in tracked changes for those other cells.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tc={79CE43C8-5412-4E1D-89A3-FC01C7FCE9E6}</author>
  </authors>
  <commentList>
    <comment ref="C13" authorId="0" shapeId="0" xr:uid="{79CE43C8-5412-4E1D-89A3-FC01C7FCE9E6}">
      <text>
        <t>[Trådet kommentar]
Din version af Excel lader dig læse denne trådede kommentar. Eventuelle ændringer vil dog blive fjernet, hvis filen åbnes i en nyere version af Excel. Få mere at vide: https://go.microsoft.com/fwlink/?linkid=870924
Kommentar:
    Several cells in this mapping included wrongly C 14.01, c0061 / c0080, instead of pointing to C 14.00, c0061 / c0080. This issue was rectified everywhere here, but is not highlighted in tracked changes.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tc={F8951448-A895-412B-BA55-FBB2CAC46943}</author>
    <author>tc={8DE14E52-AE58-488E-8136-55ADEBFDE01B}</author>
  </authors>
  <commentList>
    <comment ref="C12" authorId="0" shapeId="0" xr:uid="{F8951448-A895-412B-BA55-FBB2CAC46943}">
      <text>
        <t>[Trådet kommentar]
Din version af Excel lader dig læse denne trådede kommentar. Eventuelle ændringer vil dog blive fjernet, hvis filen åbnes i en nyere version af Excel. Få mere at vide: https://go.microsoft.com/fwlink/?linkid=870924
Kommentar:
    Several cells in this mapping included wrongly C 14.01, c0061 / c0080 instead of pointing to C 14.00. This issue was rectified everywhere here, but is not highlighted in tracked changes.</t>
      </text>
    </comment>
    <comment ref="K12" authorId="1" shapeId="0" xr:uid="{8DE14E52-AE58-488E-8136-55ADEBFDE01B}">
      <text>
        <t>[Trådet kommentar]
Din version af Excel lader dig læse denne trådede kommentar. Eventuelle ændringer vil dog blive fjernet, hvis filen åbnes i en nyere version af Excel. Få mere at vide: https://go.microsoft.com/fwlink/?linkid=870924
Kommentar:
    The '!=' in '{C 14.01, c0450} != empty' stands for 'is not', i.e. the conditions is 'where c0450 is not empty'.</t>
      </text>
    </comment>
  </commentList>
</comments>
</file>

<file path=xl/sharedStrings.xml><?xml version="1.0" encoding="utf-8"?>
<sst xmlns="http://schemas.openxmlformats.org/spreadsheetml/2006/main" count="9376" uniqueCount="5461">
  <si>
    <t>Ringkjøbing Landbobank A/S</t>
  </si>
  <si>
    <t>Company information</t>
  </si>
  <si>
    <t>Adress</t>
  </si>
  <si>
    <t>Torvet 1, 6950 Ringkøbing</t>
  </si>
  <si>
    <t>Sort code</t>
  </si>
  <si>
    <t xml:space="preserve">CVR no. </t>
  </si>
  <si>
    <t>3753 6814</t>
  </si>
  <si>
    <t xml:space="preserve">LEI code: </t>
  </si>
  <si>
    <t>2138002M5U5K4OUMVV62</t>
  </si>
  <si>
    <t xml:space="preserve">Telephone: </t>
  </si>
  <si>
    <t>+45 9732 1166</t>
  </si>
  <si>
    <t xml:space="preserve">E-mail: </t>
  </si>
  <si>
    <t xml:space="preserve">post@landbobanken.dk </t>
  </si>
  <si>
    <t>Website:</t>
  </si>
  <si>
    <t>www.landbobanken.com</t>
  </si>
  <si>
    <t>Introduction</t>
  </si>
  <si>
    <t>The Pillar III Regulation contains a comprehensive set of information forms and tables specifying the specific publication requirements. A distinction is made between:</t>
  </si>
  <si>
    <t>The risk report consists of two documents:</t>
  </si>
  <si>
    <t>1.</t>
  </si>
  <si>
    <t>2.</t>
  </si>
  <si>
    <t>This file where all forms are filled in with data (quantitative requirements) in separate sheets. In addition, the file contains the sheet "Index", which is an overview of all forms and tables.
 and the sheet "Attestation" which contains the management statement on the bank's Pillar III information.</t>
  </si>
  <si>
    <t>Disclaimer</t>
  </si>
  <si>
    <t xml:space="preserve">This publication has been prepared by Ringkjøbing Landbobank for information purposes only, and no liability is accepted for any loss arising from reliance on it. Figures in the publication are presented in million of Danish kroner, unless otherwise stated. Consequently, rounding differences may occur because grand totals are rounded and the underlying decimal places are not shown. </t>
  </si>
  <si>
    <t>The institution's Additional Pillar III Disclosures as at December 31, 2021 have been prepared in accordance with the bank’s board-approved policy for disclosure of Pillar III information which is based on EU regulation 2019/876 of the European Parliament and of the Council of 20 May 2019 amending EU regulation No 575/2013 and EU Commission Implementing Regulation 2021/637 of 15 March 2021. The policy sets out the institution's internal controls and procedures for Additional Pillar III Disclosures and encompasses division of responsibilities as well as completeness and documentation requirements.
February 17, 2022
John Bull Fisker
Chief Executive Officer</t>
  </si>
  <si>
    <t>Composition of capital</t>
  </si>
  <si>
    <t>Composition of regulatory own funds</t>
  </si>
  <si>
    <t>EU CC1</t>
  </si>
  <si>
    <t>Main features of regulatory own funds instruments and eligible liabilities instruments</t>
  </si>
  <si>
    <t>EU CCA</t>
  </si>
  <si>
    <t>Prudent valuation adjustments (PVA)</t>
  </si>
  <si>
    <t>EU PV1</t>
  </si>
  <si>
    <t>Key metrics and overview of risk-weighted exposure amounts</t>
  </si>
  <si>
    <t>Key metrics template</t>
  </si>
  <si>
    <t>EU KM1</t>
  </si>
  <si>
    <t>Overview of risk weighted exposure amounts</t>
  </si>
  <si>
    <t>EU OV1</t>
  </si>
  <si>
    <t>Counterparty credit risk</t>
  </si>
  <si>
    <t>Analysis of CCR exposure by approach</t>
  </si>
  <si>
    <t>EU CCR1</t>
  </si>
  <si>
    <t>Standardised approach – CCR exposures by regulatory exposure class and risk weights</t>
  </si>
  <si>
    <t>EU CCR3</t>
  </si>
  <si>
    <t>Composition of collateral for CCR exposures</t>
  </si>
  <si>
    <t>EU CCR5</t>
  </si>
  <si>
    <t>Countercyclical capital buffer</t>
  </si>
  <si>
    <t>Geographical distribution of credit exposures relevant for the calculation of the countercyclical buffer</t>
  </si>
  <si>
    <t>EU CCyB1</t>
  </si>
  <si>
    <t>Amount of institution-specific countercyclical capital buffer</t>
  </si>
  <si>
    <t>EU CCyB2</t>
  </si>
  <si>
    <t>Credit risk</t>
  </si>
  <si>
    <t xml:space="preserve">Performing and non-performing exposures and related provisions. </t>
  </si>
  <si>
    <t>EU CR1</t>
  </si>
  <si>
    <t>Maturity of exposures</t>
  </si>
  <si>
    <t>EU CR1-A</t>
  </si>
  <si>
    <t>CRM techniques overview:  Disclosure of the use of credit risk mitigation techniques</t>
  </si>
  <si>
    <t>EU CR3</t>
  </si>
  <si>
    <t>Standardised approach – Credit risk exposure and CRM effects</t>
  </si>
  <si>
    <t>EU CR4</t>
  </si>
  <si>
    <t>Standardised approach</t>
  </si>
  <si>
    <t>EU CR5</t>
  </si>
  <si>
    <t>Credit quality of forborne exposures</t>
  </si>
  <si>
    <t>EU CQ1</t>
  </si>
  <si>
    <t>Quality of forbearance</t>
  </si>
  <si>
    <t>EU CQ2</t>
  </si>
  <si>
    <t xml:space="preserve">Credit quality of performing and non-performing exposures by past due days </t>
  </si>
  <si>
    <t>EU CQ3</t>
  </si>
  <si>
    <t>Market risk</t>
  </si>
  <si>
    <t>EU MR1</t>
  </si>
  <si>
    <t>Operational risk</t>
  </si>
  <si>
    <t>EU OR1</t>
  </si>
  <si>
    <t xml:space="preserve">Leverage ratio </t>
  </si>
  <si>
    <t>Summary reconciliation of accounting assets and leverage ratio exposures</t>
  </si>
  <si>
    <t>EU LR1</t>
  </si>
  <si>
    <t>Leverage ratio common disclosure</t>
  </si>
  <si>
    <t>EU LR2</t>
  </si>
  <si>
    <t>Split-up of on balance sheet exposures (excluding derivatives, SFTs and exempted exposures)</t>
  </si>
  <si>
    <t>EU LR3</t>
  </si>
  <si>
    <t>Liquidity coverage ratio</t>
  </si>
  <si>
    <t>Liquidity Coverage Ratio</t>
  </si>
  <si>
    <t>EU LIQ1</t>
  </si>
  <si>
    <t xml:space="preserve">Net Stable Funding Ratio </t>
  </si>
  <si>
    <t>EU LIQ2</t>
  </si>
  <si>
    <t xml:space="preserve">Asset encumbrance </t>
  </si>
  <si>
    <t>Encumbered and unencumbered assets</t>
  </si>
  <si>
    <t>EU AE1</t>
  </si>
  <si>
    <t>Collateral received and own debt securities issued</t>
  </si>
  <si>
    <t>EU AE2</t>
  </si>
  <si>
    <t>Sources of encumbrance</t>
  </si>
  <si>
    <t>EU AE3</t>
  </si>
  <si>
    <t>Remuneration</t>
  </si>
  <si>
    <t xml:space="preserve">Deferred remuneration </t>
  </si>
  <si>
    <t>REM3</t>
  </si>
  <si>
    <t>Information on remuneration of staff whose professional activities have a material impact on institutions’ risk profile (identified staff)</t>
  </si>
  <si>
    <t>REM5</t>
  </si>
  <si>
    <t>Non-relevant or immaterial</t>
  </si>
  <si>
    <t>Insurance participations</t>
  </si>
  <si>
    <t>EU INS1</t>
  </si>
  <si>
    <t>Financial conglomerates information on own funds and capital adequacy ratio</t>
  </si>
  <si>
    <t>EU INS2</t>
  </si>
  <si>
    <t>IRB approach – CCR exposures by exposure class and PD scale</t>
  </si>
  <si>
    <t>EU CCR4</t>
  </si>
  <si>
    <t>Credit derivatives exposures</t>
  </si>
  <si>
    <t>EU CCR6</t>
  </si>
  <si>
    <t>RWEA flow statements of CCR exposures under the IMM</t>
  </si>
  <si>
    <t>EU CCR7</t>
  </si>
  <si>
    <t>Exposures to CCPs</t>
  </si>
  <si>
    <t>EU CCR8</t>
  </si>
  <si>
    <t>Changes in the stock of non-performing loans and advances</t>
  </si>
  <si>
    <t>EU CR2</t>
  </si>
  <si>
    <t>Changes in the stock of non-performing loans and advances and related net accumulated recoveries</t>
  </si>
  <si>
    <t>EU CR2a</t>
  </si>
  <si>
    <t>IRB approach – Credit risk exposures by exposure class and PD range</t>
  </si>
  <si>
    <t>EU CR6</t>
  </si>
  <si>
    <t>Scope of the use of IRB and SA approaches</t>
  </si>
  <si>
    <t>EU CR6-A</t>
  </si>
  <si>
    <t>IRB approach – Effect on the RWEAs of credit derivatives used as CRM techniques</t>
  </si>
  <si>
    <t>EU CR7</t>
  </si>
  <si>
    <t>IRB approach – Disclosure of the extent of the use of CRM techniques</t>
  </si>
  <si>
    <t>EU CR7-A</t>
  </si>
  <si>
    <t xml:space="preserve">RWEA flow statements of credit risk exposures under the IRB approach </t>
  </si>
  <si>
    <t>EU CR8</t>
  </si>
  <si>
    <t>IRB approach – Back-testing of PD per exposure class (fixed PD scale)</t>
  </si>
  <si>
    <t>EU CR9</t>
  </si>
  <si>
    <t>Back-testing of PD per exposure class (only for  PD estimates according to Article 180(1)(f))</t>
  </si>
  <si>
    <t>EU CR9.1</t>
  </si>
  <si>
    <t>Specialised lending and equity exposures under the simple riskweighted approach</t>
  </si>
  <si>
    <t>EU CR10</t>
  </si>
  <si>
    <t>Quality of non-performing exposures by geography </t>
  </si>
  <si>
    <t>EU CQ4</t>
  </si>
  <si>
    <t>Credit quality of loans and advances by industry</t>
  </si>
  <si>
    <t>EU CQ5</t>
  </si>
  <si>
    <t xml:space="preserve">Collateral valuation - loans and advances </t>
  </si>
  <si>
    <t>EU CQ6</t>
  </si>
  <si>
    <t xml:space="preserve">Collateral obtained by taking possession and execution processes </t>
  </si>
  <si>
    <t>EU CQ7</t>
  </si>
  <si>
    <t>Collateral obtained by taking possession and execution processes – vintage breakdown</t>
  </si>
  <si>
    <t>EU CQ8</t>
  </si>
  <si>
    <t>Market risk under the internal Model Approach (IMA)</t>
  </si>
  <si>
    <t>EU MR2-A</t>
  </si>
  <si>
    <t>RWA flow statements of market risk exposures under the IMA</t>
  </si>
  <si>
    <t>EU MR2-B</t>
  </si>
  <si>
    <t>IMA values for trading portfolios</t>
  </si>
  <si>
    <t>EU MR3</t>
  </si>
  <si>
    <t>Securitisation exposures in the non-trading book</t>
  </si>
  <si>
    <t>EU SEC1</t>
  </si>
  <si>
    <t>Securitisation exposures in the trading book</t>
  </si>
  <si>
    <t>EU SEC2</t>
  </si>
  <si>
    <t>Securitisation exposures in the non-trading book and associated regulatory capital requirements - institution acting as originator or as sponsor</t>
  </si>
  <si>
    <t>EU SEC3</t>
  </si>
  <si>
    <t>Securitisation exposures in the non-trading book and associated regulatory capital requirements - institution acting as investor</t>
  </si>
  <si>
    <t>EU SEC4</t>
  </si>
  <si>
    <t>Exposures securitised by the institution - Exposures in default and specific credit risk adjustments</t>
  </si>
  <si>
    <t>EU SEC5</t>
  </si>
  <si>
    <t xml:space="preserve">Differences between accounting and regulatory scopes of consolidation and mapping of financial statement categories with regulatory risk categories </t>
  </si>
  <si>
    <t>EU LI1</t>
  </si>
  <si>
    <t xml:space="preserve">Main sources of differences between regulatory exposure amounts and carrying values in financial statements </t>
  </si>
  <si>
    <t>EU LI2</t>
  </si>
  <si>
    <t xml:space="preserve">Outline of the differences in the scopes of consolidation (entity by entity) </t>
  </si>
  <si>
    <t>EU LI3</t>
  </si>
  <si>
    <t>Template EU CC1 - Composition of regulatory own funds</t>
  </si>
  <si>
    <t>(a}</t>
  </si>
  <si>
    <t>Amounts</t>
  </si>
  <si>
    <t xml:space="preserve">Common Equity Tier 1 (CET1) capital:  instruments and reserves                                                                                       </t>
  </si>
  <si>
    <t xml:space="preserve">Capital instruments and the related share premium accounts </t>
  </si>
  <si>
    <t xml:space="preserve">     of which: Instrument type 1</t>
  </si>
  <si>
    <t xml:space="preserve">     of which: Instrument type 2</t>
  </si>
  <si>
    <t xml:space="preserve">     of which: Instrument type 3</t>
  </si>
  <si>
    <t xml:space="preserve">Retained earnings </t>
  </si>
  <si>
    <t>Accumulated other comprehensive income (and other reserves)</t>
  </si>
  <si>
    <t>EU-3a</t>
  </si>
  <si>
    <t>Funds for general banking risk</t>
  </si>
  <si>
    <t xml:space="preserve">Amount of qualifying items referred to in Article 484 (3)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</si>
  <si>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</si>
  <si>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</si>
  <si>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</si>
  <si>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</si>
  <si>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</si>
  <si>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</si>
  <si>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</si>
  <si>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Not applicable</t>
  </si>
  <si>
    <t>Deferred tax assets that rely on future profitability excluding those arising from temporary differences (net of related tax liability where the conditions in Article 38 (3)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</si>
  <si>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</si>
  <si>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</si>
  <si>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</si>
  <si>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</si>
  <si>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</si>
  <si>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</si>
  <si>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</si>
  <si>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</si>
  <si>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</si>
  <si>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</si>
  <si>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</si>
  <si>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</si>
  <si>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</si>
  <si>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</si>
  <si>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</si>
  <si>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</si>
  <si>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</si>
  <si>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</si>
  <si>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</si>
  <si>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</si>
  <si>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</si>
  <si>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</si>
  <si>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</si>
  <si>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</si>
  <si>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</si>
  <si>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</si>
  <si>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</si>
  <si>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Other regulatory adjusments</t>
  </si>
  <si>
    <t>Total regulatory adjustments to Common Equity Tier 1 (CET1)</t>
  </si>
  <si>
    <t xml:space="preserve">Common Equity Tier 1 (CET1) capital </t>
  </si>
  <si>
    <t>Additional Tier 1 (AT1) capital: instruments</t>
  </si>
  <si>
    <t xml:space="preserve">     of which: classified as equity under applicable accounting standards</t>
  </si>
  <si>
    <t xml:space="preserve">     of which: classified as liabilities under applicable accounting standards</t>
  </si>
  <si>
    <t>Amount of qualifying items referred to in Article 484 (4) and the related share premium accounts subject to phase out from AT1</t>
  </si>
  <si>
    <t>EU-33a</t>
  </si>
  <si>
    <t>Amount of qualifying items referred to in Article 494a(1) subject to phase out from AT1</t>
  </si>
  <si>
    <t>EU-33b</t>
  </si>
  <si>
    <t>Amount of qualifying items referred to in Article 494b(1)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</si>
  <si>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</si>
  <si>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</si>
  <si>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</si>
  <si>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</si>
  <si>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and indirect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</si>
  <si>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</si>
  <si>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</si>
  <si>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</si>
  <si>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</si>
  <si>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42a</t>
  </si>
  <si>
    <t>Other regulatory adjustments to AT1 capital</t>
  </si>
  <si>
    <t>Total regulatory adjustments to Additional Tier 1 (AT1) capital</t>
  </si>
  <si>
    <t xml:space="preserve">Additional Tier 1 (AT1) capital </t>
  </si>
  <si>
    <t>Tier 1 capital (T1 = CET1 + AT1)</t>
  </si>
  <si>
    <t>Tier 2 (T2) capital: instruments</t>
  </si>
  <si>
    <t>Capital instruments and the related share premium accounts</t>
  </si>
  <si>
    <t>Amount of qualifying  items referred to in Article 484 (5) and the related share premium accounts subject to phase out from T2 as described in Article 486 (4) CRR</t>
  </si>
  <si>
    <t>EU-47a</t>
  </si>
  <si>
    <t>Amount of qualifying  items referred to in Article 494a (2) subject to phase out from T2</t>
  </si>
  <si>
    <t>EU-47b</t>
  </si>
  <si>
    <t>Amount of qualifying  items referred to in Article 494b (2)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</si>
  <si>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</si>
  <si>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</si>
  <si>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</si>
  <si>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</si>
  <si>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</si>
  <si>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and indirect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</si>
  <si>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</si>
  <si>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and indirect holdings of the T2 instruments and subordinated loans of financial sector entities where the institution does not have a significant investment in those entities (amount above 10% threshold and net of eligible short positions) (negative amount)  </t>
  </si>
  <si>
    <t>54a</t>
  </si>
  <si>
    <t>Direct and indirect holdings by the institution of the T2 instruments and subordinated loans of financial sector entities where the institution has a significant investment in those entities (net of eligible short positions) (negative amount)</t>
  </si>
  <si>
    <t>Qualifying eligible liabilities deductions that exceed the eligible liabilities items of the institution (negative amount)</t>
  </si>
  <si>
    <t>56b</t>
  </si>
  <si>
    <t>Other regulatory adjusments to T2 capital</t>
  </si>
  <si>
    <t>Total regulatory adjustments to Tier 2 (T2) capital</t>
  </si>
  <si>
    <t xml:space="preserve">Tier 2 (T2) capital </t>
  </si>
  <si>
    <t>Total capital (TC = T1 + T2)</t>
  </si>
  <si>
    <t>Total risk exposure amount</t>
  </si>
  <si>
    <t>Capital ratios and requirements including buffers </t>
  </si>
  <si>
    <t>Common Equity Tier 1</t>
  </si>
  <si>
    <t>Tier 1</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</si>
  <si>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</si>
  <si>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</si>
  <si>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</si>
  <si>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</si>
  <si>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</si>
  <si>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</si>
  <si>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</si>
  <si>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</si>
  <si>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</si>
  <si>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</si>
  <si>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</si>
  <si>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</si>
  <si>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</si>
  <si>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are met)</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</si>
  <si>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</si>
  <si>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</si>
  <si>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</si>
  <si>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</si>
  <si>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</si>
  <si>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</si>
  <si>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</si>
  <si>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</si>
  <si>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</si>
  <si>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</si>
  <si>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</si>
  <si>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</si>
  <si>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</si>
  <si>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EU CCA - Main features of regulatory own funds instruments and eligible liabilities instruments</t>
  </si>
  <si>
    <t>Issuer</t>
  </si>
  <si>
    <t>Nykredit</t>
  </si>
  <si>
    <t>Jefferies</t>
  </si>
  <si>
    <t>Landesbank Baden-Würtenberg</t>
  </si>
  <si>
    <t>Nordea</t>
  </si>
  <si>
    <t>Unique identifier (eg CUSIP, ISIN or Bloomberg identifier for private placement</t>
  </si>
  <si>
    <t>XS2397053591</t>
  </si>
  <si>
    <t>XS1935261286</t>
  </si>
  <si>
    <t>XS2005623561</t>
  </si>
  <si>
    <t>XS2074526299</t>
  </si>
  <si>
    <t>XS2347084498</t>
  </si>
  <si>
    <t>XS2357537666</t>
  </si>
  <si>
    <t xml:space="preserve">2a </t>
  </si>
  <si>
    <t>Public or private placement</t>
  </si>
  <si>
    <t>Private</t>
  </si>
  <si>
    <t>Public</t>
  </si>
  <si>
    <t>Governing law(s) of the instrument</t>
  </si>
  <si>
    <t>Danish</t>
  </si>
  <si>
    <t>3a</t>
  </si>
  <si>
    <t>Contractual recognition of write down and conversion powers of resolution authorities</t>
  </si>
  <si>
    <t>Yes</t>
  </si>
  <si>
    <t>Regulatory treatment</t>
  </si>
  <si>
    <t>Current treatment taking into account, where applicable, transitional CRR rules</t>
  </si>
  <si>
    <t>Tier 2</t>
  </si>
  <si>
    <t>N/A</t>
  </si>
  <si>
    <t>Post-transitional CRR rules</t>
  </si>
  <si>
    <t>Eligible at solo/(sub-)consolidated/solo &amp;
(sub-)consolidated</t>
  </si>
  <si>
    <t>Solo</t>
  </si>
  <si>
    <t>Instrument type (types to be specified by each jurisdiction)</t>
  </si>
  <si>
    <t>MREL</t>
  </si>
  <si>
    <t>Amount recognised in regulatory capital or eligible liabilities  (Currency in million, as of most recent reporting date)</t>
  </si>
  <si>
    <t>DKK 500</t>
  </si>
  <si>
    <t>EUR 10</t>
  </si>
  <si>
    <t>EUR 15</t>
  </si>
  <si>
    <t>Nominal amount of instrument</t>
  </si>
  <si>
    <t>EU-9a</t>
  </si>
  <si>
    <t>Issue price</t>
  </si>
  <si>
    <t>Pari</t>
  </si>
  <si>
    <t>EU-9b</t>
  </si>
  <si>
    <t>Redemption price</t>
  </si>
  <si>
    <t>Accounting classification</t>
  </si>
  <si>
    <t>Amortized cost</t>
  </si>
  <si>
    <t>Original date of issuance</t>
  </si>
  <si>
    <t>Perpetual or dated</t>
  </si>
  <si>
    <t>Dated</t>
  </si>
  <si>
    <t>Original maturity date</t>
  </si>
  <si>
    <t>Issuer call subject to prior supervisory approval</t>
  </si>
  <si>
    <t>Optional call date, contingent call dates, and redemption amount</t>
  </si>
  <si>
    <t>11-01-2027, 100%</t>
  </si>
  <si>
    <t>23-10-2028, 100%</t>
  </si>
  <si>
    <t>23-06-2026, 100%</t>
  </si>
  <si>
    <t>Subsequent call dates, if applicable</t>
  </si>
  <si>
    <t>Specified interest payment dates</t>
  </si>
  <si>
    <t>Coupon/dividend</t>
  </si>
  <si>
    <t>Fixed or floating dividend/coupon</t>
  </si>
  <si>
    <t>Floating</t>
  </si>
  <si>
    <t>Fixed</t>
  </si>
  <si>
    <t>Coupon rate and any related index</t>
  </si>
  <si>
    <t>Cibor 3m + 1.10%</t>
  </si>
  <si>
    <t>1.755% until maturity</t>
  </si>
  <si>
    <t>1.875% until maturity</t>
  </si>
  <si>
    <t>1.10% until maturity</t>
  </si>
  <si>
    <t>1.23% until maturity</t>
  </si>
  <si>
    <t>0.35% until maturity</t>
  </si>
  <si>
    <t>Existence of a dividend stopper</t>
  </si>
  <si>
    <t>No</t>
  </si>
  <si>
    <t>Fully discretionary, partially discretionary or mandatory (in terms of timing</t>
  </si>
  <si>
    <t>Mandatory</t>
  </si>
  <si>
    <t>Fully discretionary, partially discretionary or mandatory (in terms of amount)</t>
  </si>
  <si>
    <t>Existence of step up or other incentive to redeem</t>
  </si>
  <si>
    <t>Noncumulative or cumulative</t>
  </si>
  <si>
    <t>Noncumulative</t>
  </si>
  <si>
    <t>Convertible or non-convertible</t>
  </si>
  <si>
    <t>Non-convertible</t>
  </si>
  <si>
    <t>If convertible, conversion trigger (s)</t>
  </si>
  <si>
    <t>If convertible, fully or partially</t>
  </si>
  <si>
    <t>If convertible, conversion rate</t>
  </si>
  <si>
    <t>If convertible, mandatory or optional conversion</t>
  </si>
  <si>
    <t>If convertible, specify instrument type convertible into</t>
  </si>
  <si>
    <t>If convertible, specify issuer of instrument it converts into</t>
  </si>
  <si>
    <t>Write-down features</t>
  </si>
  <si>
    <t>If write-down, write-down trigger (s)</t>
  </si>
  <si>
    <t>If write-down, full or partial</t>
  </si>
  <si>
    <t>If write-down, permanent or temporary</t>
  </si>
  <si>
    <t>If temporary write-down, description of write-up mechanism</t>
  </si>
  <si>
    <t>34a</t>
  </si>
  <si>
    <t>Type of subordination (only for eligible liabilities)</t>
  </si>
  <si>
    <t>EU-34b</t>
  </si>
  <si>
    <t>Ranking of the instrument in normal insolvency proceedings</t>
  </si>
  <si>
    <t>Direktive 2014/59/EU article 60, 1, c</t>
  </si>
  <si>
    <t>Danish Act on Recovery and Resolution of certain Financial Businesses (Act No. 24 of 4 January 2019), art. 13, 3</t>
  </si>
  <si>
    <t>Position in subordination hierarchy in liquidation (specify instrument type immediately senior to instrument)</t>
  </si>
  <si>
    <t>Subordinated MREL</t>
  </si>
  <si>
    <t>Non-compliant transitioned features</t>
  </si>
  <si>
    <t>If yes, specify non-compliant features</t>
  </si>
  <si>
    <t>37a</t>
  </si>
  <si>
    <t>Link to the full term and conditions of the instrument (signposting)</t>
  </si>
  <si>
    <t>EMTN Prospectus</t>
  </si>
  <si>
    <t> </t>
  </si>
  <si>
    <t>(DKKm)</t>
  </si>
  <si>
    <t>2a</t>
  </si>
  <si>
    <t>Tier 1 capital</t>
  </si>
  <si>
    <t>Leverage ratio</t>
  </si>
  <si>
    <t>EU KM1 - Key metrics template</t>
  </si>
  <si>
    <t>Available own funds (amounts)</t>
  </si>
  <si>
    <t xml:space="preserve">Common Equity Tier 1 (CET1) capital </t>
  </si>
  <si>
    <t xml:space="preserve">Tier 1 capital </t>
  </si>
  <si>
    <t xml:space="preserve">Total capital </t>
  </si>
  <si>
    <t>Risk-weighted exposure amounts</t>
  </si>
  <si>
    <t>Total risk-weighted exposure amount</t>
  </si>
  <si>
    <t>Capital ratios (as a percentage of risk-weighted exposure amount)</t>
  </si>
  <si>
    <t>Common Equity Tier 1 ratio (%)</t>
  </si>
  <si>
    <t>Tier 1 ratio (%)</t>
  </si>
  <si>
    <t>Total capital ratio (%)</t>
  </si>
  <si>
    <t>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</si>
  <si>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</si>
  <si>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</si>
  <si>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</si>
  <si>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t>
  </si>
  <si>
    <t>EU 7c</t>
  </si>
  <si>
    <t xml:space="preserve">     of which: to be made up of Tier 1 capital (percentage points)</t>
  </si>
  <si>
    <t>EU 7d</t>
  </si>
  <si>
    <t>Total SREP own funds requirements (%)</t>
  </si>
  <si>
    <t>Combined buffer requirement (as a percentage of risk-weighted exposure amount)</t>
  </si>
  <si>
    <t>Capital conservation buffer (%)</t>
  </si>
  <si>
    <t>EU 8a</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</si>
  <si>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</si>
  <si>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</si>
  <si>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</si>
  <si>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</si>
  <si>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</si>
  <si>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</si>
  <si>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t>
  </si>
  <si>
    <t>Combined buffer requirement (%)</t>
  </si>
  <si>
    <t>EU 11a</t>
  </si>
  <si>
    <t>Overall capital requirements (%)</t>
  </si>
  <si>
    <t>CET1 available after meeting the total SREP own funds requirements (%)</t>
  </si>
  <si>
    <t>Total exposure measure</t>
  </si>
  <si>
    <t>Leverage ratio (%)</t>
  </si>
  <si>
    <t>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</si>
  <si>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</si>
  <si>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</si>
  <si>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</si>
  <si>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</si>
  <si>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</si>
  <si>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</si>
  <si>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</si>
  <si>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</si>
  <si>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Overall leverage ratio requirements (%)</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</si>
  <si>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</si>
  <si>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</si>
  <si>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</si>
  <si>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</si>
  <si>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</si>
  <si>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</si>
  <si>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</si>
  <si>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</si>
  <si>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</si>
  <si>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</si>
  <si>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</si>
  <si>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EU OV1 – Overview of total risk exposure amounts</t>
  </si>
  <si>
    <t>Risk weighted exposure amounts (RWEAs)</t>
  </si>
  <si>
    <t>Total own funds requirements</t>
  </si>
  <si>
    <t>a</t>
  </si>
  <si>
    <t>b</t>
  </si>
  <si>
    <t>c</t>
  </si>
  <si>
    <t>T</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</si>
  <si>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</si>
  <si>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</si>
  <si>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</si>
  <si>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</si>
  <si>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</si>
  <si>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</si>
  <si>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</si>
  <si>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</si>
  <si>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</si>
  <si>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Of which exposures to a CCP</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</si>
  <si>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</si>
  <si>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</si>
  <si>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</si>
  <si>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</si>
  <si>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</si>
  <si>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</si>
  <si>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deduction</t>
  </si>
  <si>
    <t>Position, foreign exchange and commodities risks (Market risk)</t>
  </si>
  <si>
    <t xml:space="preserve">Of which IMA </t>
  </si>
  <si>
    <t>EU 22a</t>
  </si>
  <si>
    <t>Large exposures</t>
  </si>
  <si>
    <t>Total</t>
  </si>
  <si>
    <t>EU INS1 - Insurance participations</t>
  </si>
  <si>
    <t>Exposure value</t>
  </si>
  <si>
    <t>Risk-weighted exposure amount</t>
  </si>
  <si>
    <t>Own fund instruments held in insurance or re-insurance undertakings  or insurance holding company not deducted from own funds</t>
  </si>
  <si>
    <t>Template EU INS2 - Financial conglomerates information on own funds and capital adequacy ratio</t>
  </si>
  <si>
    <t xml:space="preserve">Supplementary own fund requirements of the financial conglomerate (amount) </t>
  </si>
  <si>
    <t>Capital adequacy ratio of the financial conglomerate (%)</t>
  </si>
  <si>
    <t>Template EU CCR1 – Analysis of CCR exposure by approach</t>
  </si>
  <si>
    <t>Fixed format</t>
  </si>
  <si>
    <t>d</t>
  </si>
  <si>
    <t>e</t>
  </si>
  <si>
    <t>f</t>
  </si>
  <si>
    <t>g</t>
  </si>
  <si>
    <t>h</t>
  </si>
  <si>
    <t>Replacement cost (RC)</t>
  </si>
  <si>
    <t>Potential future exposure  (PFE)</t>
  </si>
  <si>
    <t>EEPE</t>
  </si>
  <si>
    <t>Exposure value pre-CRM</t>
  </si>
  <si>
    <t>Exposure value post-CRM</t>
  </si>
  <si>
    <t>RWEA</t>
  </si>
  <si>
    <t>EU1</t>
  </si>
  <si>
    <t>EU - Original Exposure Method (for derivatives)</t>
  </si>
  <si>
    <t>1.4</t>
  </si>
  <si>
    <t>EU2</t>
  </si>
  <si>
    <t>EU - Simplified SA-CCR (for derivatives)</t>
  </si>
  <si>
    <t>SA-CCR (for derivatives)</t>
  </si>
  <si>
    <t>IMM (for derivatives and SFTs)</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</si>
  <si>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</si>
  <si>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</si>
  <si>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</si>
  <si>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</si>
  <si>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</si>
  <si>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</si>
  <si>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</si>
  <si>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</si>
  <si>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Template EU CCR3 – Standardised approach – CCR exposures by regulatory exposure class and risk weights</t>
  </si>
  <si>
    <t>Exposure classes</t>
  </si>
  <si>
    <t>Risk weight</t>
  </si>
  <si>
    <t>i</t>
  </si>
  <si>
    <t>j</t>
  </si>
  <si>
    <t>k</t>
  </si>
  <si>
    <t>Others</t>
  </si>
  <si>
    <t xml:space="preserve">Central governments or central banks </t>
  </si>
  <si>
    <t xml:space="preserve">Regional government or local authorities </t>
  </si>
  <si>
    <t>Public sector entities</t>
  </si>
  <si>
    <t>Multilateral development banks</t>
  </si>
  <si>
    <t>International organisations</t>
  </si>
  <si>
    <t>Institutions</t>
  </si>
  <si>
    <t>Corporates</t>
  </si>
  <si>
    <t>Retail</t>
  </si>
  <si>
    <t>Institutions and corporates with a short-term credit assessment</t>
  </si>
  <si>
    <t>Other items</t>
  </si>
  <si>
    <t>Total exposure value</t>
  </si>
  <si>
    <t>Template EU CCR4 – IRB approach – CCR exposures by exposure class and PD scale</t>
  </si>
  <si>
    <t>Exposure class X =</t>
  </si>
  <si>
    <r>
      <t xml:space="preserve">Central governments and central banks </t>
    </r>
    <r>
      <rPr>
        <b/>
        <sz val="11"/>
        <color rgb="FF00B050"/>
        <rFont val="Calibri"/>
        <family val="2"/>
        <scheme val="minor"/>
      </rPr>
      <t>(F-IRB)</t>
    </r>
  </si>
  <si>
    <t>PD scale</t>
  </si>
  <si>
    <t>Exposure weighted average PD (%)</t>
  </si>
  <si>
    <t>Number of obligors</t>
  </si>
  <si>
    <t>Exposure weighted average LGD (%)</t>
  </si>
  <si>
    <t>Exposure weighted average maturity (years)</t>
  </si>
  <si>
    <t>Density of risk weighted exposure amount</t>
  </si>
  <si>
    <t>1 … x</t>
  </si>
  <si>
    <t>Exposure class X</t>
  </si>
  <si>
    <t>0.00 to &lt;0.15</t>
  </si>
  <si>
    <t>{C 34.07, r0010, c0010, s0004}</t>
  </si>
  <si>
    <t>{C 34.07, r0010, c0020, s0004}</t>
  </si>
  <si>
    <t>{C 34.07, r0010, c0030, s0004}</t>
  </si>
  <si>
    <t>{C 34.07, r0010, c0040, s0004}</t>
  </si>
  <si>
    <t>{C 34.07, r0010, c0050, s0004}</t>
  </si>
  <si>
    <t>{C 34.07, r0010, c0060, s0004}</t>
  </si>
  <si>
    <t xml:space="preserve">{C 34.07, r0010, c0070,s0004} </t>
  </si>
  <si>
    <t>0.15 to &lt;0.25</t>
  </si>
  <si>
    <t>{C 34.07, r0040, c0010, s0004}</t>
  </si>
  <si>
    <t>{C 34.07, r0040, c0020, s0004}</t>
  </si>
  <si>
    <t>{C 34.07, r0040, c0030, s0004}</t>
  </si>
  <si>
    <t>{C 34.07, r0040, c0040, s0004}</t>
  </si>
  <si>
    <t>{C 34.07, r0040, c0050, s0004}</t>
  </si>
  <si>
    <t>{C 34.07, r0040, c0060, s0004}</t>
  </si>
  <si>
    <t xml:space="preserve">{C 34.07, r0040, c0070,s0004} </t>
  </si>
  <si>
    <t>0.25 to &lt;0.50</t>
  </si>
  <si>
    <t>{C 34.07, r0050, c0010, s0004}</t>
  </si>
  <si>
    <t>{C 34.07, r0050, c0020, s0004}</t>
  </si>
  <si>
    <t>{C 34.07, r0050, c0030, s0004}</t>
  </si>
  <si>
    <t>{C 34.07, r0050, c0040, s0004}</t>
  </si>
  <si>
    <t>{C 34.07, r0050, c0050, s0004}</t>
  </si>
  <si>
    <t>{C 34.07, r0050, c0060, s0004}</t>
  </si>
  <si>
    <t xml:space="preserve">{C 34.07, r0050, c0070,s0004} </t>
  </si>
  <si>
    <t>0.50 to &lt;0.75</t>
  </si>
  <si>
    <t>{C 34.07, r0060, c0010, s0004}</t>
  </si>
  <si>
    <t>{C 34.07, r0060, c0020, s0004}</t>
  </si>
  <si>
    <t>{C 34.07, r0060, c0030, s0004}</t>
  </si>
  <si>
    <t>{C 34.07, r0060, c0040, s0004}</t>
  </si>
  <si>
    <t>{C 34.07, r0060, c0050, s0004}</t>
  </si>
  <si>
    <t>{C 34.07, r0060, c0060, s0004}</t>
  </si>
  <si>
    <t xml:space="preserve">{C 34.07, r0060, c0070,s0004} </t>
  </si>
  <si>
    <t>0.75 to &lt;2.50</t>
  </si>
  <si>
    <t>{C 34.07, r0070, c0010, s0004}</t>
  </si>
  <si>
    <t>{C 34.07, r0070, c0020, s0004}</t>
  </si>
  <si>
    <t>{C 34.07, r0070, c0030, s0004}</t>
  </si>
  <si>
    <t>{C 34.07, r0070, c0040, s0004}</t>
  </si>
  <si>
    <t>{C 34.07, r0070, c0050, s0004}</t>
  </si>
  <si>
    <t>{C 34.07, r0070, c0060, s0004}</t>
  </si>
  <si>
    <t xml:space="preserve">{C 34.07, r0070, c0070,s0004} </t>
  </si>
  <si>
    <t>2.50 to &lt;10.00</t>
  </si>
  <si>
    <t>{C 34.07, r0100, c0010, s0004}</t>
  </si>
  <si>
    <t>{C 34.07, r0100, c0020, s0004}</t>
  </si>
  <si>
    <t>{C 34.07, r0100, c0030, s0004}</t>
  </si>
  <si>
    <t>{C 34.07, r0100, c0040, s0004}</t>
  </si>
  <si>
    <t>{C 34.07, r0100, c0050, s0004}</t>
  </si>
  <si>
    <t>{C 34.07, r0100, c0060, s0004}</t>
  </si>
  <si>
    <t xml:space="preserve">{C 34.07, r0100, c0070,s0004} </t>
  </si>
  <si>
    <t>10.00 to &lt;100.00</t>
  </si>
  <si>
    <t>{C 34.07, r0130, c0010, s0004}</t>
  </si>
  <si>
    <t>{C 34.07, r0130, c0020, s0004}</t>
  </si>
  <si>
    <t>{C 34.07, r0130, c0030, s0004}</t>
  </si>
  <si>
    <t>{C 34.07, r0130, c0040, s0004}</t>
  </si>
  <si>
    <t>{C 34.07, r0130, c0050, s0004}</t>
  </si>
  <si>
    <t>{C 34.07, r0130, c0060, s0004}</t>
  </si>
  <si>
    <t xml:space="preserve">{C 34.07, r0130, c0070,s0004} </t>
  </si>
  <si>
    <t>100.00 (Default)</t>
  </si>
  <si>
    <t>{C 34.07, r0170, c0010, s0004}</t>
  </si>
  <si>
    <t>{C 34.07, r0170, c0020, s0004}</t>
  </si>
  <si>
    <t>{C 34.07, r0170, c0030, s0004}</t>
  </si>
  <si>
    <t>{C 34.07, r0170, c0040, s0004}</t>
  </si>
  <si>
    <t>{C 34.07, r0170, c0050, s0004}</t>
  </si>
  <si>
    <t>{C 34.07, r0170, c0060, s0004}</t>
  </si>
  <si>
    <t xml:space="preserve">{C 34.07, r0170, c0070,s0004} </t>
  </si>
  <si>
    <t>x</t>
  </si>
  <si>
    <t>Sub-total (Exposure class X)</t>
  </si>
  <si>
    <t>{C 34.07, r0180, c0010, s0004}</t>
  </si>
  <si>
    <t>{C 34.07, r0180, c0020, s0004}</t>
  </si>
  <si>
    <t>{C 34.07, r0180, c0030, s0004}</t>
  </si>
  <si>
    <t>{C 34.07, r0180, c0040, s0004}</t>
  </si>
  <si>
    <t>{C 34.07, r0180, c0050, s0004}</t>
  </si>
  <si>
    <t>{C 34.07, r0180, c0060, s0004}</t>
  </si>
  <si>
    <t xml:space="preserve">{C 34.07, r0180, c0070,s0004} </t>
  </si>
  <si>
    <t>Central governments and central banks (A-IRB)</t>
  </si>
  <si>
    <t>{C 34.07, r0010, c0010, s0003}</t>
  </si>
  <si>
    <t>{C 34.07, r0010, c0020, s0003}</t>
  </si>
  <si>
    <t>{C 34.07, r0010, c0030, s0003}</t>
  </si>
  <si>
    <t>{C 34.07, r0010, c0040, s0003}</t>
  </si>
  <si>
    <t>{C 34.07, r0010, c0050, s0003}</t>
  </si>
  <si>
    <t>{C 34.07, r0010, c0060, s0003}</t>
  </si>
  <si>
    <t xml:space="preserve">{C 34.07, r0010, c0070,s0003} </t>
  </si>
  <si>
    <t>{C 34.07, r0040, c0010, s0003}</t>
  </si>
  <si>
    <t>{C 34.07, r0040, c0020, s0003}</t>
  </si>
  <si>
    <t>{C 34.07, r0040, c0030, s0003}</t>
  </si>
  <si>
    <t>{C 34.07, r0040, c0040, s0003}</t>
  </si>
  <si>
    <t>{C 34.07, r0040, c0050, s0003}</t>
  </si>
  <si>
    <t>{C 34.07, r0040, c0060, s0003}</t>
  </si>
  <si>
    <t xml:space="preserve">{C 34.07, r0040, c0070,s0003} </t>
  </si>
  <si>
    <t>{C 34.07, r0050, c0010, s0003}</t>
  </si>
  <si>
    <t>{C 34.07, r0050, c0020, s0003}</t>
  </si>
  <si>
    <t>{C 34.07, r0050, c0030, s0003}</t>
  </si>
  <si>
    <t>{C 34.07, r0050, c0040, s0003}</t>
  </si>
  <si>
    <t>{C 34.07, r0050, c0050, s0003}</t>
  </si>
  <si>
    <t>{C 34.07, r0050, c0060, s0003}</t>
  </si>
  <si>
    <t xml:space="preserve">{C 34.07, r0050, c0070,s0003} </t>
  </si>
  <si>
    <t>{C 34.07, r0060, c0010, s0003}</t>
  </si>
  <si>
    <t>{C 34.07, r0060, c0020, s0003}</t>
  </si>
  <si>
    <t>{C 34.07, r0060, c0030, s0003}</t>
  </si>
  <si>
    <t>{C 34.07, r0060, c0040, s0003}</t>
  </si>
  <si>
    <t>{C 34.07, r0060, c0050, s0003}</t>
  </si>
  <si>
    <t>{C 34.07, r0060, c0060, s0003}</t>
  </si>
  <si>
    <t xml:space="preserve">{C 34.07, r0060, c0070,s0003} </t>
  </si>
  <si>
    <t>{C 34.07, r0070, c0010, s0003}</t>
  </si>
  <si>
    <t>{C 34.07, r0070, c0020, s0003}</t>
  </si>
  <si>
    <t>{C 34.07, r0070, c0030, s0003}</t>
  </si>
  <si>
    <t>{C 34.07, r0070, c0040, s0003}</t>
  </si>
  <si>
    <t>{C 34.07, r0070, c0050, s0003}</t>
  </si>
  <si>
    <t>{C 34.07, r0070, c0060, s0003}</t>
  </si>
  <si>
    <t xml:space="preserve">{C 34.07, r0070, c0070,s0003} </t>
  </si>
  <si>
    <t>{C 34.07, r0100, c0010, s0003}</t>
  </si>
  <si>
    <t>{C 34.07, r0100, c0020, s0003}</t>
  </si>
  <si>
    <t>{C 34.07, r0100, c0030, s0003}</t>
  </si>
  <si>
    <t>{C 34.07, r0100, c0040, s0003}</t>
  </si>
  <si>
    <t>{C 34.07, r0100, c0050, s0003}</t>
  </si>
  <si>
    <t>{C 34.07, r0100, c0060, s0003}</t>
  </si>
  <si>
    <t xml:space="preserve">{C 34.07, r0100, c0070,s0003} </t>
  </si>
  <si>
    <t>{C 34.07, r0130, c0010, s0003}</t>
  </si>
  <si>
    <t>{C 34.07, r0130, c0020, s0003}</t>
  </si>
  <si>
    <t>{C 34.07, r0130, c0030, s0003}</t>
  </si>
  <si>
    <t>{C 34.07, r0130, c0040, s0003}</t>
  </si>
  <si>
    <t>{C 34.07, r0130, c0050, s0003}</t>
  </si>
  <si>
    <t>{C 34.07, r0130, c0060, s0003}</t>
  </si>
  <si>
    <t xml:space="preserve">{C 34.07, r0130, c0070,s0003} </t>
  </si>
  <si>
    <t>{C 34.07, r0170, c0010, s0003}</t>
  </si>
  <si>
    <t>{C 34.07, r0170, c0020, s0003}</t>
  </si>
  <si>
    <t>{C 34.07, r0170, c0030, s0003}</t>
  </si>
  <si>
    <t>{C 34.07, r0170, c0040, s0003}</t>
  </si>
  <si>
    <t>{C 34.07, r0170, c0050, s0003}</t>
  </si>
  <si>
    <t>{C 34.07, r0170, c0060, s0003}</t>
  </si>
  <si>
    <t xml:space="preserve">{C 34.07, r0170, c0070,s0003} </t>
  </si>
  <si>
    <t>{C 34.07, r0180, c0010, s0003}</t>
  </si>
  <si>
    <t>{C 34.07, r0180, c0020, s0003}</t>
  </si>
  <si>
    <t>{C 34.07, r0180, c0030, s0003}</t>
  </si>
  <si>
    <t>{C 34.07, r0180, c0040, s0003}</t>
  </si>
  <si>
    <t>{C 34.07, r0180, c0050, s0003}</t>
  </si>
  <si>
    <t>{C 34.07, r0180, c0060, s0003}</t>
  </si>
  <si>
    <t xml:space="preserve">{C 34.07, r0180, c0070,s0003} </t>
  </si>
  <si>
    <r>
      <t xml:space="preserve">Institutions </t>
    </r>
    <r>
      <rPr>
        <b/>
        <sz val="11"/>
        <color rgb="FF00B050"/>
        <rFont val="Calibri"/>
        <family val="2"/>
        <scheme val="minor"/>
      </rPr>
      <t>(F-IRB)</t>
    </r>
  </si>
  <si>
    <t>{C 34.07, r0010, c0010, s0006}</t>
  </si>
  <si>
    <t>{C 34.07, r0010, c0020, s0006}</t>
  </si>
  <si>
    <t>{C 34.07, r0010, c0030, s0006}</t>
  </si>
  <si>
    <t>{C 34.07, r0010, c0040, s0006}</t>
  </si>
  <si>
    <t>{C 34.07, r0010, c0050, s0006}</t>
  </si>
  <si>
    <t>{C 34.07, r0010, c0060, s0006}</t>
  </si>
  <si>
    <t xml:space="preserve">{C 34.07, r0010, c0070,s0006} </t>
  </si>
  <si>
    <t>{C 34.07, r0040, c0010, s0006}</t>
  </si>
  <si>
    <t>{C 34.07, r0040, c0020, s0006}</t>
  </si>
  <si>
    <t>{C 34.07, r0040, c0030, s0006}</t>
  </si>
  <si>
    <t>{C 34.07, r0040, c0040, s0006}</t>
  </si>
  <si>
    <t>{C 34.07, r0040, c0050, s0006}</t>
  </si>
  <si>
    <t>{C 34.07, r0040, c0060, s0006}</t>
  </si>
  <si>
    <t xml:space="preserve">{C 34.07, r0040, c0070,s0006} </t>
  </si>
  <si>
    <t>{C 34.07, r0050, c0010, s0006}</t>
  </si>
  <si>
    <t>{C 34.07, r0050, c0020, s0006}</t>
  </si>
  <si>
    <t>{C 34.07, r0050, c0030, s0006}</t>
  </si>
  <si>
    <t>{C 34.07, r0050, c0040, s0006}</t>
  </si>
  <si>
    <t>{C 34.07, r0050, c0050, s0006}</t>
  </si>
  <si>
    <t>{C 34.07, r0050, c0060, s0006}</t>
  </si>
  <si>
    <t xml:space="preserve">{C 34.07, r0050, c0070,s0006} </t>
  </si>
  <si>
    <t>{C 34.07, r0060, c0010, s0006}</t>
  </si>
  <si>
    <t>{C 34.07, r0060, c0020, s0006}</t>
  </si>
  <si>
    <t>{C 34.07, r0060, c0030, s0006}</t>
  </si>
  <si>
    <t>{C 34.07, r0060, c0040, s0006}</t>
  </si>
  <si>
    <t>{C 34.07, r0060, c0050, s0006}</t>
  </si>
  <si>
    <t>{C 34.07, r0060, c0060, s0006}</t>
  </si>
  <si>
    <t xml:space="preserve">{C 34.07, r0060, c0070,s0006} </t>
  </si>
  <si>
    <t>{C 34.07, r0070, c0010, s0006}</t>
  </si>
  <si>
    <t>{C 34.07, r0070, c0020, s0006}</t>
  </si>
  <si>
    <t>{C 34.07, r0070, c0030, s0006}</t>
  </si>
  <si>
    <t>{C 34.07, r0070, c0040, s0006}</t>
  </si>
  <si>
    <t>{C 34.07, r0070, c0050, s0006}</t>
  </si>
  <si>
    <t>{C 34.07, r0070, c0060, s0006}</t>
  </si>
  <si>
    <t xml:space="preserve">{C 34.07, r0070, c0070,s0006} </t>
  </si>
  <si>
    <t>{C 34.07, r0100, c0010, s0006}</t>
  </si>
  <si>
    <t>{C 34.07, r0100, c0020, s0006}</t>
  </si>
  <si>
    <t>{C 34.07, r0100, c0030, s0006}</t>
  </si>
  <si>
    <t>{C 34.07, r0100, c0040, s0006}</t>
  </si>
  <si>
    <t>{C 34.07, r0100, c0050, s0006}</t>
  </si>
  <si>
    <t>{C 34.07, r0100, c0060, s0006}</t>
  </si>
  <si>
    <t xml:space="preserve">{C 34.07, r0100, c0070,s0006} </t>
  </si>
  <si>
    <t>{C 34.07, r0130, c0010, s0006}</t>
  </si>
  <si>
    <t>{C 34.07, r0130, c0020, s0006}</t>
  </si>
  <si>
    <t>{C 34.07, r0130, c0030, s0006}</t>
  </si>
  <si>
    <t>{C 34.07, r0130, c0040, s0006}</t>
  </si>
  <si>
    <t>{C 34.07, r0130, c0050, s0006}</t>
  </si>
  <si>
    <t>{C 34.07, r0130, c0060, s0006}</t>
  </si>
  <si>
    <t xml:space="preserve">{C 34.07, r0130, c0070,s0006} </t>
  </si>
  <si>
    <t>{C 34.07, r0170, c0010, s0006}</t>
  </si>
  <si>
    <t>{C 34.07, r0170, c0020, s0006}</t>
  </si>
  <si>
    <t>{C 34.07, r0170, c0030, s0006}</t>
  </si>
  <si>
    <t>{C 34.07, r0170, c0040, s0006}</t>
  </si>
  <si>
    <t>{C 34.07, r0170, c0050, s0006}</t>
  </si>
  <si>
    <t>{C 34.07, r0170, c0060, s0006}</t>
  </si>
  <si>
    <t xml:space="preserve">{C 34.07, r0170, c0070,s0006} </t>
  </si>
  <si>
    <t>{C 34.07, r0180, c0010, s0006}</t>
  </si>
  <si>
    <t>{C 34.07, r0180, c0020, s0006}</t>
  </si>
  <si>
    <t>{C 34.07, r0180, c0030, s0006}</t>
  </si>
  <si>
    <t>{C 34.07, r0180, c0040, s0006}</t>
  </si>
  <si>
    <t>{C 34.07, r0180, c0050, s0006}</t>
  </si>
  <si>
    <t>{C 34.07, r0180, c0060, s0006}</t>
  </si>
  <si>
    <t xml:space="preserve">{C 34.07, r0180, c0070,s0006} </t>
  </si>
  <si>
    <t>Institutions (A-IRB)</t>
  </si>
  <si>
    <t>{C 34.07, r0010, c0010, s0005}</t>
  </si>
  <si>
    <t>{C 34.07, r0010, c0020, s0005}</t>
  </si>
  <si>
    <t>{C 34.07, r0010, c0030, s0005}</t>
  </si>
  <si>
    <t>{C 34.07, r0010, c0040, s0005}</t>
  </si>
  <si>
    <t>{C 34.07, r0010, c0050, s0005}</t>
  </si>
  <si>
    <t>{C 34.07, r0010, c0060, s0005}</t>
  </si>
  <si>
    <t xml:space="preserve">{C 34.07, r0010, c0070,s0005} </t>
  </si>
  <si>
    <t>{C 34.07, r0040, c0010, s0005}</t>
  </si>
  <si>
    <t>{C 34.07, r0040, c0020, s0005}</t>
  </si>
  <si>
    <t>{C 34.07, r0040, c0030, s0005}</t>
  </si>
  <si>
    <t>{C 34.07, r0040, c0040, s0005}</t>
  </si>
  <si>
    <t>{C 34.07, r0040, c0050, s0005}</t>
  </si>
  <si>
    <t>{C 34.07, r0040, c0060, s0005}</t>
  </si>
  <si>
    <t xml:space="preserve">{C 34.07, r0040, c0070,s0005} </t>
  </si>
  <si>
    <t>{C 34.07, r0050, c0010, s0005}</t>
  </si>
  <si>
    <t>{C 34.07, r0050, c0020, s0005}</t>
  </si>
  <si>
    <t>{C 34.07, r0050, c0030, s0005}</t>
  </si>
  <si>
    <t>{C 34.07, r0050, c0040, s0005}</t>
  </si>
  <si>
    <t>{C 34.07, r0050, c0050, s0005}</t>
  </si>
  <si>
    <t>{C 34.07, r0050, c0060, s0005}</t>
  </si>
  <si>
    <t xml:space="preserve">{C 34.07, r0050, c0070,s0005} </t>
  </si>
  <si>
    <t>{C 34.07, r0060, c0010, s0005}</t>
  </si>
  <si>
    <t>{C 34.07, r0060, c0020, s0005}</t>
  </si>
  <si>
    <t>{C 34.07, r0060, c0030, s0005}</t>
  </si>
  <si>
    <t>{C 34.07, r0060, c0040, s0005}</t>
  </si>
  <si>
    <t>{C 34.07, r0060, c0050, s0005}</t>
  </si>
  <si>
    <t>{C 34.07, r0060, c0060, s0005}</t>
  </si>
  <si>
    <t xml:space="preserve">{C 34.07, r0060, c0070,s0005} </t>
  </si>
  <si>
    <t>{C 34.07, r0070, c0010, s0005}</t>
  </si>
  <si>
    <t>{C 34.07, r0070, c0020, s0005}</t>
  </si>
  <si>
    <t>{C 34.07, r0070, c0030, s0005}</t>
  </si>
  <si>
    <t>{C 34.07, r0070, c0040, s0005}</t>
  </si>
  <si>
    <t>{C 34.07, r0070, c0050, s0005}</t>
  </si>
  <si>
    <t>{C 34.07, r0070, c0060, s0005}</t>
  </si>
  <si>
    <t xml:space="preserve">{C 34.07, r0070, c0070,s0005} </t>
  </si>
  <si>
    <t>{C 34.07, r0100, c0010, s0005}</t>
  </si>
  <si>
    <t>{C 34.07, r0100, c0020, s0005}</t>
  </si>
  <si>
    <t>{C 34.07, r0100, c0030, s0005}</t>
  </si>
  <si>
    <t>{C 34.07, r0100, c0040, s0005}</t>
  </si>
  <si>
    <t>{C 34.07, r0100, c0050, s0005}</t>
  </si>
  <si>
    <t>{C 34.07, r0100, c0060, s0005}</t>
  </si>
  <si>
    <t xml:space="preserve">{C 34.07, r0100, c0070,s0005} </t>
  </si>
  <si>
    <t>{C 34.07, r0130, c0010, s0005}</t>
  </si>
  <si>
    <t>{C 34.07, r0130, c0020, s0005}</t>
  </si>
  <si>
    <t>{C 34.07, r0130, c0030, s0005}</t>
  </si>
  <si>
    <t>{C 34.07, r0130, c0040, s0005}</t>
  </si>
  <si>
    <t>{C 34.07, r0130, c0050, s0005}</t>
  </si>
  <si>
    <t>{C 34.07, r0130, c0060, s0005}</t>
  </si>
  <si>
    <t xml:space="preserve">{C 34.07, r0130, c0070,s0005} </t>
  </si>
  <si>
    <t>{C 34.07, r0170, c0010, s0005}</t>
  </si>
  <si>
    <t>{C 34.07, r0170, c0020, s0005}</t>
  </si>
  <si>
    <t>{C 34.07, r0170, c0030, s0005}</t>
  </si>
  <si>
    <t>{C 34.07, r0170, c0040, s0005}</t>
  </si>
  <si>
    <t>{C 34.07, r0170, c0050, s0005}</t>
  </si>
  <si>
    <t>{C 34.07, r0170, c0060, s0005}</t>
  </si>
  <si>
    <t xml:space="preserve">{C 34.07, r0170, c0070,s0005} </t>
  </si>
  <si>
    <t>{C 34.07, r0180, c0010, s0005}</t>
  </si>
  <si>
    <t>{C 34.07, r0180, c0020, s0005}</t>
  </si>
  <si>
    <t>{C 34.07, r0180, c0030, s0005}</t>
  </si>
  <si>
    <t>{C 34.07, r0180, c0040, s0005}</t>
  </si>
  <si>
    <t>{C 34.07, r0180, c0050, s0005}</t>
  </si>
  <si>
    <t>{C 34.07, r0180, c0060, s0005}</t>
  </si>
  <si>
    <t xml:space="preserve">{C 34.07, r0180, c0070,s0005} </t>
  </si>
  <si>
    <r>
      <t>Corporates</t>
    </r>
    <r>
      <rPr>
        <b/>
        <sz val="11"/>
        <color rgb="FF00B050"/>
        <rFont val="Calibri"/>
        <family val="2"/>
        <scheme val="minor"/>
      </rPr>
      <t xml:space="preserve"> (F-IRB)</t>
    </r>
  </si>
  <si>
    <t>{C 34.07, r0010, c0010, sum(s0008, s0010, s0012)}</t>
  </si>
  <si>
    <t>{C 34.07, r0010, c0020, sum(s0008, s0010, s0012)}</t>
  </si>
  <si>
    <t>{C 34.07, r0010, c0030, sum(s0008, s0010, s0012)}</t>
  </si>
  <si>
    <t>{C 34.07, r0010, c0040, sum(s0008, s0010, s0012)}</t>
  </si>
  <si>
    <t>{C 34.07, r0010, c0050, sum(s0008, s0010, s0012)}</t>
  </si>
  <si>
    <t>{C 34.07, r0010, c0060, sum(s0008, s0010, s0012)}</t>
  </si>
  <si>
    <t xml:space="preserve">{C 34.07, r0010, c0070, sum(s0008, s0010, s0012)} </t>
  </si>
  <si>
    <t>{C 34.07, r0040, c0010, sum(s0008, s0010, s0012)}</t>
  </si>
  <si>
    <t>{C 34.07, r0040, c0020, sum(s0008, s0010, s0012)}</t>
  </si>
  <si>
    <t>{C 34.07, r0040, c0030, sum(s0008, s0010, s0012)}</t>
  </si>
  <si>
    <t>{C 34.07, r0040, c0040, sum(s0008, s0010, s0012)}</t>
  </si>
  <si>
    <t>{C 34.07, r0040, c0050, sum(s0008, s0010, s0012)}</t>
  </si>
  <si>
    <t>{C 34.07, r0040, c0060, sum(s0008, s0010, s0012)}</t>
  </si>
  <si>
    <t xml:space="preserve">{C 34.07, r0040, c0070, sum(s0008, s0010, s0012)} </t>
  </si>
  <si>
    <t>{C 34.07, r0050, c0010, sum(s0008, s0010, s0012)}</t>
  </si>
  <si>
    <t>{C 34.07, r0050, c0020, sum(s0008, s0010, s0012)}</t>
  </si>
  <si>
    <t>{C 34.07, r0050, c0030, sum(s0008, s0010, s0012)}</t>
  </si>
  <si>
    <t>{C 34.07, r0050, c0040, sum(s0008, s0010, s0012)}</t>
  </si>
  <si>
    <t>{C 34.07, r0050, c0050, sum(s0008, s0010, s0012)}</t>
  </si>
  <si>
    <t>{C 34.07, r0050, c0060, sum(s0008, s0010, s0012)}</t>
  </si>
  <si>
    <t xml:space="preserve">{C 34.07, r0050, c0070, sum(s0008, s0010, s0012)} </t>
  </si>
  <si>
    <t>{C 34.07, r0060, c0010, sum(s0008, s0010, s0012)}</t>
  </si>
  <si>
    <t>{C 34.07, r0060, c0020, sum(s0008, s0010, s0012)}</t>
  </si>
  <si>
    <t>{C 34.07, r0060, c0030, sum(s0008, s0010, s0012)}</t>
  </si>
  <si>
    <t>{C 34.07, r0060, c0040, sum(s0008, s0010, s0012)}</t>
  </si>
  <si>
    <t>{C 34.07, r0060, c0050, sum(s0008, s0010, s0012)}</t>
  </si>
  <si>
    <t>{C 34.07, r0060, c0060, sum(s0008, s0010, s0012)}</t>
  </si>
  <si>
    <t xml:space="preserve">{C 34.07, r0060, c0070, sum(s0008, s0010, s0012)} </t>
  </si>
  <si>
    <t>{C 34.07, r0070, c0010, sum(s0008, s0010, s0012)}</t>
  </si>
  <si>
    <t>{C 34.07, r0070, c0020, sum(s0008, s0010, s0012)}</t>
  </si>
  <si>
    <t>{C 34.07, r0070, c0030, sum(s0008, s0010, s0012)}</t>
  </si>
  <si>
    <t>{C 34.07, r0070, c0040, sum(s0008, s0010, s0012)}</t>
  </si>
  <si>
    <t>{C 34.07, r0070, c0050, sum(s0008, s0010, s0012)}</t>
  </si>
  <si>
    <t>{C 34.07, r0070, c0060, sum(s0008, s0010, s0012)}</t>
  </si>
  <si>
    <t xml:space="preserve">{C 34.07, r0070, c0070, sum(s0008, s0010, s0012)} </t>
  </si>
  <si>
    <t>{C 34.07, r0100, c0010, sum(s0008, s0010, s0012)}</t>
  </si>
  <si>
    <t>{C 34.07, r0100, c0020, sum(s0008, s0010, s0012)}</t>
  </si>
  <si>
    <t>{C 34.07, r0100, c0030, sum(s0008, s0010, s0012)}</t>
  </si>
  <si>
    <t>{C 34.07, r0100, c0040, sum(s0008, s0010, s0012)}</t>
  </si>
  <si>
    <t>{C 34.07, r0100, c0050, sum(s0008, s0010, s0012)}</t>
  </si>
  <si>
    <t>{C 34.07, r0100, c0060, sum(s0008, s0010, s0012)}</t>
  </si>
  <si>
    <t xml:space="preserve">{C 34.07, r0100, c0070, sum(s0008, s0010, s0012)} </t>
  </si>
  <si>
    <t>{C 34.07, r0130, c0010, sum(s0008, s0010, s0012)}</t>
  </si>
  <si>
    <t>{C 34.07, r0130, c0020, sum(s0008, s0010, s0012)}</t>
  </si>
  <si>
    <t>{C 34.07, r0130, c0030, sum(s0008, s0010, s0012)}</t>
  </si>
  <si>
    <t>{C 34.07, r0130, c0040, sum(s0008, s0010, s0012)}</t>
  </si>
  <si>
    <t>{C 34.07, r0130, c0050, sum(s0008, s0010, s0012)}</t>
  </si>
  <si>
    <t>{C 34.07, r0130, c0060, sum(s0008, s0010, s0012)}</t>
  </si>
  <si>
    <t xml:space="preserve">{C 34.07, r0130, c0070, sum(s0008, s0010, s0012)} </t>
  </si>
  <si>
    <t>{C 34.07, r0170, c0010, sum(s0008, s0010, s0012)}</t>
  </si>
  <si>
    <t>{C 34.07, r0170, c0020, sum(s0008, s0010, s0012)}</t>
  </si>
  <si>
    <t>{C 34.07, r0170, c0030, sum(s0008, s0010, s0012)}</t>
  </si>
  <si>
    <t>{C 34.07, r0170, c0040, sum(s0008, s0010, s0012)}</t>
  </si>
  <si>
    <t>{C 34.07, r0170, c0050, sum(s0008, s0010, s0012)}</t>
  </si>
  <si>
    <t>{C 34.07, r0170, c0060, sum(s0008, s0010, s0012)}</t>
  </si>
  <si>
    <t xml:space="preserve">{C 34.07, r0170, c0070, sum(s0008, s0010, s0012)} </t>
  </si>
  <si>
    <t>{C 34.07, r0180, c0010, sum(s0008, s0010, s0012)}</t>
  </si>
  <si>
    <t>{C 34.07, r0180, c0020, sum(s0008, s0010, s0012)}</t>
  </si>
  <si>
    <t>{C 34.07, r0180, c0030, sum(s0008, s0010, s0012)}</t>
  </si>
  <si>
    <t>{C 34.07, r0180, c0040, sum(s0008, s0010, s0012)}</t>
  </si>
  <si>
    <t>{C 34.07, r0180, c0050, sum(s0008, s0010, s0012)}</t>
  </si>
  <si>
    <t>{C 34.07, r0180, c0060, sum(s0008, s0010, s0012)}</t>
  </si>
  <si>
    <t xml:space="preserve">{C 34.07, r0180, c0070, sum(s0008, s0010, s0012)} </t>
  </si>
  <si>
    <t>Corporates (A-IRB)</t>
  </si>
  <si>
    <t>{C 34.07, r0010, c0010, sum(s0007, s0009, s0011)}</t>
  </si>
  <si>
    <t>{C 34.07, r0010, c0020, sum(s0007, s0009, s0011)}</t>
  </si>
  <si>
    <t>{C 34.07, r0010, c0030, sum(s0007, s0009, s0011)}</t>
  </si>
  <si>
    <t>{C 34.07, r0010, c0040, sum(s0007, s0009, s0011)}</t>
  </si>
  <si>
    <t>{C 34.07, r0010, c0050, sum(s0007, s0009, s0011)}</t>
  </si>
  <si>
    <t>{C 34.07, r0010, c0060, sum(s0007, s0009, s0011)}</t>
  </si>
  <si>
    <t xml:space="preserve">{C 34.07, r0010, c0070, sum(s0007, s0009, s0011)} </t>
  </si>
  <si>
    <t>{C 34.07, r0040, c0010, sum(s0007, s0009, s0011)}</t>
  </si>
  <si>
    <t>{C 34.07, r0040, c0020, sum(s0007, s0009, s0011)}</t>
  </si>
  <si>
    <t>{C 34.07, r0040, c0030, sum(s0007, s0009, s0011)}</t>
  </si>
  <si>
    <t>{C 34.07, r0040, c0040, sum(s0007, s0009, s0011)}</t>
  </si>
  <si>
    <t>{C 34.07, r0040, c0050, sum(s0007, s0009, s0011)}</t>
  </si>
  <si>
    <t>{C 34.07, r0040, c0060, sum(s0007, s0009, s0011)}</t>
  </si>
  <si>
    <t xml:space="preserve">{C 34.07, r0040, c0070, sum(s0007, s0009, s0011)} </t>
  </si>
  <si>
    <t>{C 34.07, r0050, c0010, sum(s0007, s0009, s0011)}</t>
  </si>
  <si>
    <t>{C 34.07, r0050, c0020, sum(s0007, s0009, s0011)}</t>
  </si>
  <si>
    <t>{C 34.07, r0050, c0030, sum(s0007, s0009, s0011)}</t>
  </si>
  <si>
    <t>{C 34.07, r0050, c0040, sum(s0007, s0009, s0011)}</t>
  </si>
  <si>
    <t>{C 34.07, r0050, c0050, sum(s0007, s0009, s0011)}</t>
  </si>
  <si>
    <t>{C 34.07, r0050, c0060, sum(s0007, s0009, s0011)}</t>
  </si>
  <si>
    <t xml:space="preserve">{C 34.07, r0050, c0070, sum(s0007, s0009, s0011)} </t>
  </si>
  <si>
    <t>{C 34.07, r0060, c0010, sum(s0007, s0009, s0011)}</t>
  </si>
  <si>
    <t>{C 34.07, r0060, c0020, sum(s0007, s0009, s0011)}</t>
  </si>
  <si>
    <t>{C 34.07, r0060, c0030, sum(s0007, s0009, s0011)}</t>
  </si>
  <si>
    <t>{C 34.07, r0060, c0040, sum(s0007, s0009, s0011)}</t>
  </si>
  <si>
    <t>{C 34.07, r0060, c0050, sum(s0007, s0009, s0011)}</t>
  </si>
  <si>
    <t>{C 34.07, r0060, c0060, sum(s0007, s0009, s0011)}</t>
  </si>
  <si>
    <t xml:space="preserve">{C 34.07, r0060, c0070, sum(s0007, s0009, s0011)} </t>
  </si>
  <si>
    <t>{C 34.07, r0070, c0010, sum(s0007, s0009, s0011)}</t>
  </si>
  <si>
    <t>{C 34.07, r0070, c0020, sum(s0007, s0009, s0011)}</t>
  </si>
  <si>
    <t>{C 34.07, r0070, c0030, sum(s0007, s0009, s0011)}</t>
  </si>
  <si>
    <t>{C 34.07, r0070, c0040, sum(s0007, s0009, s0011)}</t>
  </si>
  <si>
    <t>{C 34.07, r0070, c0050, sum(s0007, s0009, s0011)}</t>
  </si>
  <si>
    <t>{C 34.07, r0070, c0060, sum(s0007, s0009, s0011)}</t>
  </si>
  <si>
    <t xml:space="preserve">{C 34.07, r0070, c0070, sum(s0007, s0009, s0011)} </t>
  </si>
  <si>
    <t>{C 34.07, r0100, c0010, sum(s0007, s0009, s0011)}</t>
  </si>
  <si>
    <t>{C 34.07, r0100, c0020, sum(s0007, s0009, s0011)}</t>
  </si>
  <si>
    <t>{C 34.07, r0100, c0030, sum(s0007, s0009, s0011)}</t>
  </si>
  <si>
    <t>{C 34.07, r0100, c0040, sum(s0007, s0009, s0011)}</t>
  </si>
  <si>
    <t>{C 34.07, r0100, c0050, sum(s0007, s0009, s0011)}</t>
  </si>
  <si>
    <t>{C 34.07, r0100, c0060, sum(s0007, s0009, s0011)}</t>
  </si>
  <si>
    <t xml:space="preserve">{C 34.07, r0100, c0070, sum(s0007, s0009, s0011)} </t>
  </si>
  <si>
    <t>{C 34.07, r0130, c0010, sum(s0007, s0009, s0011)}</t>
  </si>
  <si>
    <t>{C 34.07, r0130, c0020, sum(s0007, s0009, s0011)}</t>
  </si>
  <si>
    <t>{C 34.07, r0130, c0030, sum(s0007, s0009, s0011)}</t>
  </si>
  <si>
    <t>{C 34.07, r0130, c0040, sum(s0007, s0009, s0011)}</t>
  </si>
  <si>
    <t>{C 34.07, r0130, c0050, sum(s0007, s0009, s0011)}</t>
  </si>
  <si>
    <t>{C 34.07, r0130, c0060, sum(s0007, s0009, s0011)}</t>
  </si>
  <si>
    <t xml:space="preserve">{C 34.07, r0130, c0070, sum(s0007, s0009, s0011)} </t>
  </si>
  <si>
    <t>{C 34.07, r0170, c0010, sum(s0007, s0009, s0011)}</t>
  </si>
  <si>
    <t>{C 34.07, r0170, c0020, sum(s0007, s0009, s0011)}</t>
  </si>
  <si>
    <t>{C 34.07, r0170, c0030, sum(s0007, s0009, s0011)}</t>
  </si>
  <si>
    <t>{C 34.07, r0170, c0040, sum(s0007, s0009, s0011)}</t>
  </si>
  <si>
    <t>{C 34.07, r0170, c0050, sum(s0007, s0009, s0011)}</t>
  </si>
  <si>
    <t>{C 34.07, r0170, c0060, sum(s0007, s0009, s0011)}</t>
  </si>
  <si>
    <t xml:space="preserve">{C 34.07, r0170, c0070, sum(s0007, s0009, s0011)} </t>
  </si>
  <si>
    <t>{C 34.07, r0180, c0010, sum(s0007, s0009, s0011)}</t>
  </si>
  <si>
    <t>{C 34.07, r0180, c0020, sum(s0007, s0009, s0011)}</t>
  </si>
  <si>
    <t>{C 34.07, r0180, c0030, sum(s0007, s0009, s0011)}</t>
  </si>
  <si>
    <t>{C 34.07, r0180, c0040, sum(s0007, s0009, s0011)}</t>
  </si>
  <si>
    <t>{C 34.07, r0180, c0050, sum(s0007, s0009, s0011)}</t>
  </si>
  <si>
    <t>{C 34.07, r0180, c0060, sum(s0007, s0009, s0011)}</t>
  </si>
  <si>
    <t xml:space="preserve">{C 34.07, r0180, c0070, sum(s0007, s0009, s0011)} </t>
  </si>
  <si>
    <t>Retail (A-IRB)</t>
  </si>
  <si>
    <t>{C 34.07, r0010, c0010, sum(s0013, s0014, s0015, s0016, s0017)}</t>
  </si>
  <si>
    <t>{C 34.07, r0010, c0020, sum(s0013, s0014, s0015, s0016, s0017)}</t>
  </si>
  <si>
    <t>{C 34.07, r0010, c0030, sum(s0013, s0014, s0015, s0016, s0017)}</t>
  </si>
  <si>
    <t>{C 34.07, r0010, c0040, sum(s0013, s0014, s0015, s0016, s0017)}</t>
  </si>
  <si>
    <t>{C 34.07, r0010, c0050, sum(s0013, s0014, s0015, s0016, s0017)}</t>
  </si>
  <si>
    <t>{C 34.07, r0010, c0060, sum(s0013, s0014, s0015, s0016, s0017)}</t>
  </si>
  <si>
    <t xml:space="preserve">{C 34.07, r0010, c0070, sum(s0013, s0014, s0015, s0016, s0017)} </t>
  </si>
  <si>
    <t>{C 34.07, r0040, c0010, sum(s0013, s0014, s0015, s0016, s0017)}</t>
  </si>
  <si>
    <t>{C 34.07, r0040, c0020, sum(s0013, s0014, s0015, s0016, s0017)}</t>
  </si>
  <si>
    <t>{C 34.07, r0040, c0030, sum(s0013, s0014, s0015, s0016, s0017)}</t>
  </si>
  <si>
    <t>{C 34.07, r0040, c0040, sum(s0013, s0014, s0015, s0016, s0017)}</t>
  </si>
  <si>
    <t>{C 34.07, r0040, c0050, sum(s0013, s0014, s0015, s0016, s0017)}</t>
  </si>
  <si>
    <t>{C 34.07, r0040, c0060, sum(s0013, s0014, s0015, s0016, s0017)}</t>
  </si>
  <si>
    <t xml:space="preserve">{C 34.07, r0040, c0070, sum(s0013, s0014, s0015, s0016, s0017)} </t>
  </si>
  <si>
    <t>{C 34.07, r0050, c0010, sum(s0013, s0014, s0015, s0016, s0017)}</t>
  </si>
  <si>
    <t>{C 34.07, r0050, c0020, sum(s0013, s0014, s0015, s0016, s0017)}</t>
  </si>
  <si>
    <t>{C 34.07, r0050, c0030, sum(s0013, s0014, s0015, s0016, s0017)}</t>
  </si>
  <si>
    <t>{C 34.07, r0050, c0040, sum(s0013, s0014, s0015, s0016, s0017)}</t>
  </si>
  <si>
    <t>{C 34.07, r0050, c0050, sum(s0013, s0014, s0015, s0016, s0017)}</t>
  </si>
  <si>
    <t>{C 34.07, r0050, c0060, sum(s0013, s0014, s0015, s0016, s0017)}</t>
  </si>
  <si>
    <t xml:space="preserve">{C 34.07, r0050, c0070, sum(s0013, s0014, s0015, s0016, s0017)} </t>
  </si>
  <si>
    <t>{C 34.07, r0060, c0010, sum(s0013, s0014, s0015, s0016, s0017)}</t>
  </si>
  <si>
    <t>{C 34.07, r0060, c0020, sum(s0013, s0014, s0015, s0016, s0017)}</t>
  </si>
  <si>
    <t>{C 34.07, r0060, c0030, sum(s0013, s0014, s0015, s0016, s0017)}</t>
  </si>
  <si>
    <t>{C 34.07, r0060, c0040, sum(s0013, s0014, s0015, s0016, s0017)}</t>
  </si>
  <si>
    <t>{C 34.07, r0060, c0050, sum(s0013, s0014, s0015, s0016, s0017)}</t>
  </si>
  <si>
    <t>{C 34.07, r0060, c0060, sum(s0013, s0014, s0015, s0016, s0017)}</t>
  </si>
  <si>
    <t xml:space="preserve">{C 34.07, r0060, c0070, sum(s0013, s0014, s0015, s0016, s0017)} </t>
  </si>
  <si>
    <t>{C 34.07, r0070, c0010, sum(s0013, s0014, s0015, s0016, s0017)}</t>
  </si>
  <si>
    <t>{C 34.07, r0070, c0020, sum(s0013, s0014, s0015, s0016, s0017)}</t>
  </si>
  <si>
    <t>{C 34.07, r0070, c0030, sum(s0013, s0014, s0015, s0016, s0017)}</t>
  </si>
  <si>
    <t>{C 34.07, r0070, c0040, sum(s0013, s0014, s0015, s0016, s0017)}</t>
  </si>
  <si>
    <t>{C 34.07, r0070, c0050, sum(s0013, s0014, s0015, s0016, s0017)}</t>
  </si>
  <si>
    <t>{C 34.07, r0070, c0060, sum(s0013, s0014, s0015, s0016, s0017)}</t>
  </si>
  <si>
    <t xml:space="preserve">{C 34.07, r0070, c0070, sum(s0013, s0014, s0015, s0016, s0017)} </t>
  </si>
  <si>
    <t>{C 34.07, r0100, c0010, sum(s0013, s0014, s0015, s0016, s0017)}</t>
  </si>
  <si>
    <t>{C 34.07, r0100, c0020, sum(s0013, s0014, s0015, s0016, s0017)}</t>
  </si>
  <si>
    <t>{C 34.07, r0100, c0030, sum(s0013, s0014, s0015, s0016, s0017)}</t>
  </si>
  <si>
    <t>{C 34.07, r0100, c0040, sum(s0013, s0014, s0015, s0016, s0017)}</t>
  </si>
  <si>
    <t>{C 34.07, r0100, c0050, sum(s0013, s0014, s0015, s0016, s0017)}</t>
  </si>
  <si>
    <t>{C 34.07, r0100, c0060, sum(s0013, s0014, s0015, s0016, s0017)}</t>
  </si>
  <si>
    <t xml:space="preserve">{C 34.07, r0100, c0070, sum(s0013, s0014, s0015, s0016, s0017)} </t>
  </si>
  <si>
    <t>{C 34.07, r0130, c0010, sum(s0013, s0014, s0015, s0016, s0017)}</t>
  </si>
  <si>
    <t>{C 34.07, r0130, c0020, sum(s0013, s0014, s0015, s0016, s0017)}</t>
  </si>
  <si>
    <t>{C 34.07, r0130, c0030, sum(s0013, s0014, s0015, s0016, s0017)}</t>
  </si>
  <si>
    <t>{C 34.07, r0130, c0040, sum(s0013, s0014, s0015, s0016, s0017)}</t>
  </si>
  <si>
    <t>{C 34.07, r0130, c0050, sum(s0013, s0014, s0015, s0016, s0017)}</t>
  </si>
  <si>
    <t>{C 34.07, r0130, c0060, sum(s0013, s0014, s0015, s0016, s0017)}</t>
  </si>
  <si>
    <t xml:space="preserve">{C 34.07, r0130, c0070, sum(s0013, s0014, s0015, s0016, s0017)} </t>
  </si>
  <si>
    <t>{C 34.07, r0170, c0010, sum(s0013, s0014, s0015, s0016, s0017)}</t>
  </si>
  <si>
    <t>{C 34.07, r0170, c0020, sum(s0013, s0014, s0015, s0016, s0017)}</t>
  </si>
  <si>
    <t>{C 34.07, r0170, c0030, sum(s0013, s0014, s0015, s0016, s0017)}</t>
  </si>
  <si>
    <t>{C 34.07, r0170, c0040, sum(s0013, s0014, s0015, s0016, s0017)}</t>
  </si>
  <si>
    <t>{C 34.07, r0170, c0050, sum(s0013, s0014, s0015, s0016, s0017)}</t>
  </si>
  <si>
    <t>{C 34.07, r0170, c0060, sum(s0013, s0014, s0015, s0016, s0017)}</t>
  </si>
  <si>
    <t xml:space="preserve">{C 34.07, r0170, c0070, sum(s0013, s0014, s0015, s0016, s0017)} </t>
  </si>
  <si>
    <t>{C 34.07, r0180, c0010, sum(s0013, s0014, s0015, s0016, s0017)}</t>
  </si>
  <si>
    <t>{C 34.07, r0180, c0020, sum(s0013, s0014, s0015, s0016, s0017)}</t>
  </si>
  <si>
    <t>{C 34.07, r0180, c0030, sum(s0013, s0014, s0015, s0016, s0017)}</t>
  </si>
  <si>
    <t>{C 34.07, r0180, c0040, sum(s0013, s0014, s0015, s0016, s0017)}</t>
  </si>
  <si>
    <t>{C 34.07, r0180, c0050, sum(s0013, s0014, s0015, s0016, s0017)}</t>
  </si>
  <si>
    <t>{C 34.07, r0180, c0060, sum(s0013, s0014, s0015, s0016, s0017)}</t>
  </si>
  <si>
    <t xml:space="preserve">{C 34.07, r0180, c0070, sum(s0013, s0014, s0015, s0016, s0017)} </t>
  </si>
  <si>
    <t>y</t>
  </si>
  <si>
    <t>Total (all CCR relevant exposure classes)</t>
  </si>
  <si>
    <t>{C 34.07, r0180, c0010, sum(s0001, s0002)}</t>
  </si>
  <si>
    <t>{C 34.07, r0180, c0020, sum(s0001, s0002)}</t>
  </si>
  <si>
    <t>{C 34.07, r0180, c0030, sum(s0001, s0002)}</t>
  </si>
  <si>
    <t>{C 34.07, r0180, c0040, sum(s0001, s0002)}</t>
  </si>
  <si>
    <t>{C 34.07, r0180, c0050, sum(s0001, s0002)}</t>
  </si>
  <si>
    <t>{C 34.07, r0180, c0060, sum(s0001, s0002)}</t>
  </si>
  <si>
    <t xml:space="preserve">{C 34.07, r0180, c0070, sum(s0001, s0002)} </t>
  </si>
  <si>
    <t>Fixed columns</t>
  </si>
  <si>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</si>
  <si>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</si>
  <si>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</si>
  <si>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</si>
  <si>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</si>
  <si>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</si>
  <si>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</si>
  <si>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</si>
  <si>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</si>
  <si>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</si>
  <si>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</si>
  <si>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</si>
  <si>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</si>
  <si>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</si>
  <si>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</si>
  <si>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t>Template EU CCR6 – Credit derivatives exposures</t>
  </si>
  <si>
    <t>Protection bought</t>
  </si>
  <si>
    <t>Protection sold</t>
  </si>
  <si>
    <t>Notionals</t>
  </si>
  <si>
    <t>Single-name credit default swaps</t>
  </si>
  <si>
    <t>{C 34.09, r0010, c0010}</t>
  </si>
  <si>
    <t>{C 34.09, r0010, c0020}</t>
  </si>
  <si>
    <t>Index credit default swaps</t>
  </si>
  <si>
    <t>{C 34.09, r0020, c0010}</t>
  </si>
  <si>
    <t>{C 34.09, r0020, c0020}</t>
  </si>
  <si>
    <t>Total return swaps</t>
  </si>
  <si>
    <t>{C 34.09, r0030, c0010}</t>
  </si>
  <si>
    <t>{C 34.09, r0030, c0020}</t>
  </si>
  <si>
    <t>Credit options</t>
  </si>
  <si>
    <t>{C 34.09, r0040, c0010}</t>
  </si>
  <si>
    <t>{C 34.09, r0040, c0020}</t>
  </si>
  <si>
    <t>Other credit derivatives</t>
  </si>
  <si>
    <t>{C 34.09, r0050, c0010}</t>
  </si>
  <si>
    <t>{C 34.09, r0050, c0020}</t>
  </si>
  <si>
    <t>Total notionals</t>
  </si>
  <si>
    <t>{C 34.09, r0060, c0010}</t>
  </si>
  <si>
    <t>{C 34.09, r0060, c0020}</t>
  </si>
  <si>
    <t>Fair values</t>
  </si>
  <si>
    <t>Positive fair value (asset)</t>
  </si>
  <si>
    <t>{C 34.09, r0070, c0030}</t>
  </si>
  <si>
    <t>{C 34.09, r0070, c0040}</t>
  </si>
  <si>
    <t>Negative fair value (liability)</t>
  </si>
  <si>
    <t>{C 34.09, r0080, c0030}</t>
  </si>
  <si>
    <t>{C 34.09, r0080, c0040}</t>
  </si>
  <si>
    <t>Template EU CCR7 – RWEA flow statements of CCR exposures under the IMM</t>
  </si>
  <si>
    <t xml:space="preserve">RWEA </t>
  </si>
  <si>
    <t>RWEA as at the end of the previous reporting period</t>
  </si>
  <si>
    <t>For large institutions that are G-SIIs or listed institutions:
{C 34.11, r0010, c0010};
For all other large institutions:
{C 34.11, r0010, c0020}</t>
  </si>
  <si>
    <t>Asset size</t>
  </si>
  <si>
    <t>For large institutions that are G-SIIs or listed institutions:
{C 34.11, r0020, c0010};
For all other large institutions:
{C 34.11, r0020, c0020}</t>
  </si>
  <si>
    <t>Credit quality of counterparties</t>
  </si>
  <si>
    <t>For large institutions that are G-SIIs or listed institutions:
{C 34.11, r0030, c0010};
For all other large institutions:
{C 34.11, r0030, c0020}</t>
  </si>
  <si>
    <t>Model updates (IMM only)</t>
  </si>
  <si>
    <t>For large institutions that are G-SIIs or listed institutions:
{C 34.11, r0040, c0010};
For all other large institutions:
{C 34.11, r0040, c0020}</t>
  </si>
  <si>
    <t>Methodology and policy (IMM only)</t>
  </si>
  <si>
    <t>For large institutions that are G-SIIs or listed institutions:
{C 34.11, r0050, c0010};
For all other large institutions:
{C 34.11, r0050, c0020}</t>
  </si>
  <si>
    <t>Acquisitions and disposals</t>
  </si>
  <si>
    <t>For large institutions that are G-SIIs or listed institutions:
{C 34.11, r0060, c0010};
For all other large institutions:
{C 34.11, r0060, c0020}</t>
  </si>
  <si>
    <t>Foreign exchange movements</t>
  </si>
  <si>
    <t>For large institutions that are G-SIIs or listed institutions:
{C 34.11, r0070, c0010};
For all other large institutions:
{C 34.11, r0070, c0020}</t>
  </si>
  <si>
    <t>Other</t>
  </si>
  <si>
    <t>For large institutions that are G-SIIs or listed institutions:
{C 34.11, r0080, c0010};
For all other large institutions:
{C 34.11, r0080, c0020}</t>
  </si>
  <si>
    <t>RWEA as at the end of the current reporting period</t>
  </si>
  <si>
    <t>For large institutions that are G-SIIs or listed institutions:
{C 34.11, r0090, c0010};
For all other large institutions:
{C 34.11, r0090, c0020}</t>
  </si>
  <si>
    <t>Template EU CCR8 – Exposures to CCPs</t>
  </si>
  <si>
    <t xml:space="preserve">Exposure value </t>
  </si>
  <si>
    <t>Exposures to QCCPs (total)</t>
  </si>
  <si>
    <t>{C 34.10, r0010, c0020}</t>
  </si>
  <si>
    <t>Exposures for trades at QCCPs (excluding initial margin and default fund contributions); of which</t>
  </si>
  <si>
    <t>{C 34.10, r0020, c0010}</t>
  </si>
  <si>
    <t>{C 34.10, r0020, c0020}</t>
  </si>
  <si>
    <t xml:space="preserve">   (i) OTC derivatives</t>
  </si>
  <si>
    <t>{C 34.10, r0030, c0010}</t>
  </si>
  <si>
    <t>{C 34.10, r0030, c0020}</t>
  </si>
  <si>
    <t xml:space="preserve">   (ii) Exchange-traded derivatives</t>
  </si>
  <si>
    <t>{C 34.10, r0040, c0010}</t>
  </si>
  <si>
    <t>{C 34.10, r0040, c0020}</t>
  </si>
  <si>
    <t xml:space="preserve">   (iii) SFTs</t>
  </si>
  <si>
    <t>{C 34.10, r0050, c0010}</t>
  </si>
  <si>
    <t>{C 34.10, r0050, c0020}</t>
  </si>
  <si>
    <t xml:space="preserve">   (iv) Netting sets where cross-product netting has been approved</t>
  </si>
  <si>
    <t>{C 34.10, r0060, c0010}</t>
  </si>
  <si>
    <t>{C 34.10, r0060, c0020}</t>
  </si>
  <si>
    <t>Segregated initial margin</t>
  </si>
  <si>
    <t>{C 34.10, r0070, c0010}</t>
  </si>
  <si>
    <t>Non-segregated initial margin</t>
  </si>
  <si>
    <t>{C 34.10, r0080, c0010}</t>
  </si>
  <si>
    <t>{C 34.10, r0080, c0020}</t>
  </si>
  <si>
    <t>Prefunded default fund contributions</t>
  </si>
  <si>
    <t>{C 34.10, r0090, c0010}</t>
  </si>
  <si>
    <t>{C 34.10, r0090, c0020}</t>
  </si>
  <si>
    <t>Unfunded default fund contributions</t>
  </si>
  <si>
    <t>{C 34.10, r0100, c0010}</t>
  </si>
  <si>
    <t>{C 34.10, r0100, c0020}</t>
  </si>
  <si>
    <t>Exposures to non-QCCPs (total)</t>
  </si>
  <si>
    <t>{C 34.10, r0110, c0020}</t>
  </si>
  <si>
    <t>Exposures for trades at non-QCCPs (excluding initial margin and default fund contributions); of which</t>
  </si>
  <si>
    <t>{C 34.10, r0120, c0010}</t>
  </si>
  <si>
    <t>{C 34.10, r0120, c0020}</t>
  </si>
  <si>
    <t>{C 34.10, r0130, c0010}</t>
  </si>
  <si>
    <t>{C 34.10, r0130, c0020}</t>
  </si>
  <si>
    <t>{C 34.10, r0140, c0010}</t>
  </si>
  <si>
    <t>{C 34.10, r0140, c0020}</t>
  </si>
  <si>
    <t>{C 34.10, r0150, c0010}</t>
  </si>
  <si>
    <t>{C 34.10, r0150, c0020}</t>
  </si>
  <si>
    <t>{C 34.10, r0160, c0010}</t>
  </si>
  <si>
    <t>{C 34.10, r0160, c0020}</t>
  </si>
  <si>
    <t>{C 34.10, r0170, c0010}</t>
  </si>
  <si>
    <t>{C 34.10, r0180, c0010}</t>
  </si>
  <si>
    <t>{C 34.10, r0180, c0020}</t>
  </si>
  <si>
    <t>{C 34.10, r0190, c0010}</t>
  </si>
  <si>
    <t>{C 34.10, r0190, c0020}</t>
  </si>
  <si>
    <t>{C 34.10, r0200, c0010}</t>
  </si>
  <si>
    <t>{C 34.10, r0200, c0020}</t>
  </si>
  <si>
    <t>Template EU CCyB1 - Geographical distribution of credit exposures relevant for the calculation of the countercyclical buffer</t>
  </si>
  <si>
    <t>l</t>
  </si>
  <si>
    <t>m</t>
  </si>
  <si>
    <t>General credit exposures</t>
  </si>
  <si>
    <t>Relevant credit exposures – Market risk</t>
  </si>
  <si>
    <t>Securitisation exposures  Exposure value for non-trading book</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</si>
  <si>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</si>
  <si>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</si>
  <si>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</si>
  <si>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</si>
  <si>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</si>
  <si>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</si>
  <si>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</si>
  <si>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</si>
  <si>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</si>
  <si>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</si>
  <si>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</si>
  <si>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010</t>
  </si>
  <si>
    <t>Breakdown by country:</t>
  </si>
  <si>
    <t>Denmark</t>
  </si>
  <si>
    <t>Slovakia</t>
  </si>
  <si>
    <t>Germany</t>
  </si>
  <si>
    <t>Faroe Islands</t>
  </si>
  <si>
    <t>Sweden</t>
  </si>
  <si>
    <t>France</t>
  </si>
  <si>
    <t>020</t>
  </si>
  <si>
    <t>Template EU CCyB2 - Amount of institution-specific countercyclical capital buffer</t>
  </si>
  <si>
    <t>Institution specific countercyclical capital buffer rate</t>
  </si>
  <si>
    <t>Institution specific countercyclical capital buffer requirement</t>
  </si>
  <si>
    <t xml:space="preserve">Template EU CR1: Performing and non-performing exposures and related provisions. </t>
  </si>
  <si>
    <t>n</t>
  </si>
  <si>
    <t>o</t>
  </si>
  <si>
    <t>Gross carrying amount/nominal amount</t>
  </si>
  <si>
    <t>Accumulated impairment, accumulated negative changes in fair value due to credit risk and provisions</t>
  </si>
  <si>
    <t>Accumulated  partial write-off</t>
  </si>
  <si>
    <t>Collaterals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</si>
  <si>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</si>
  <si>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</si>
  <si>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</si>
  <si>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</si>
  <si>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</si>
  <si>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</si>
  <si>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</si>
  <si>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</si>
  <si>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</si>
  <si>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</si>
  <si>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</si>
  <si>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{F 18.00, r0005, c0020}</t>
  </si>
  <si>
    <t>{F 18.00, r0005, c0056}</t>
  </si>
  <si>
    <t>{F 18.00, r0005, c0057}</t>
  </si>
  <si>
    <t>{F 18.00, r0005, c0060}</t>
  </si>
  <si>
    <t>{F 18.00, r0005, c0109}</t>
  </si>
  <si>
    <t>{F 18.00, r0005, c0121}</t>
  </si>
  <si>
    <t>{F 18.00, r0005, c0140}</t>
  </si>
  <si>
    <t>{F 18.00, r0005, c0141}</t>
  </si>
  <si>
    <t>{F 18.00, r0005, c0142}</t>
  </si>
  <si>
    <t>{F 18.00, r0005, c0150}</t>
  </si>
  <si>
    <t>{F 18.00, r0005, c0950}</t>
  </si>
  <si>
    <t>{F 18.00, r0005, c0951}</t>
  </si>
  <si>
    <t>No mapping to reporting</t>
  </si>
  <si>
    <t>{F 18.00, r0005,  sum(c0201,c0205)}</t>
  </si>
  <si>
    <t>{F 18.00, r0005, sum(c0200,c0210)}</t>
  </si>
  <si>
    <t>Loans and advances</t>
  </si>
  <si>
    <t xml:space="preserve"> {F 18.00,</t>
  </si>
  <si>
    <t xml:space="preserve"> {F 04.03.1, r0110, c0080}</t>
  </si>
  <si>
    <t>sum(r0070, r0191, r0221),</t>
  </si>
  <si>
    <t>sum(r0070, r0191),</t>
  </si>
  <si>
    <t>+ {F 04.04.1, r0070, c0080}</t>
  </si>
  <si>
    <t>c0020}</t>
  </si>
  <si>
    <t>c0056}</t>
  </si>
  <si>
    <t>c0057}</t>
  </si>
  <si>
    <t>c0060}</t>
  </si>
  <si>
    <t>c0109}</t>
  </si>
  <si>
    <t>c0121}</t>
  </si>
  <si>
    <t>c0140}</t>
  </si>
  <si>
    <t>c0141}</t>
  </si>
  <si>
    <t>c0142}</t>
  </si>
  <si>
    <t>c0150}</t>
  </si>
  <si>
    <t>c0950}</t>
  </si>
  <si>
    <t>c0951}</t>
  </si>
  <si>
    <t>+ {F 04.08, r0120, c0090}</t>
  </si>
  <si>
    <t>c0201}</t>
  </si>
  <si>
    <t>c0200}</t>
  </si>
  <si>
    <t>+ {F 04.09, r0070, c0090}</t>
  </si>
  <si>
    <t>+ {F 18.00,</t>
  </si>
  <si>
    <t>+ {F 04.10, r0120, c0100}</t>
  </si>
  <si>
    <t>c0205}</t>
  </si>
  <si>
    <t>c0210}</t>
  </si>
  <si>
    <t>Central banks</t>
  </si>
  <si>
    <t xml:space="preserve"> {F 04.03.1, r0120, c0080}</t>
  </si>
  <si>
    <t>sum(r0080, r0192, r0222),</t>
  </si>
  <si>
    <t>sum(r0080, r0192),</t>
  </si>
  <si>
    <t>+ {F 04.04.1, r0080, c0080}</t>
  </si>
  <si>
    <t>+ {F 04.08, r0130, c0090}</t>
  </si>
  <si>
    <t>+ {F 04.09, r0080, c0090}</t>
  </si>
  <si>
    <t>+ {F 04.10, r0130, c0100}</t>
  </si>
  <si>
    <t>030</t>
  </si>
  <si>
    <t>General governments</t>
  </si>
  <si>
    <t xml:space="preserve"> {F 04.03.1, r0130, c0080}</t>
  </si>
  <si>
    <t>sum(r0090, r0193, r0223),</t>
  </si>
  <si>
    <t>sum(r0090, r0193),</t>
  </si>
  <si>
    <t>+ {F 04.04.1, r0090, c0080}</t>
  </si>
  <si>
    <t>+ {F 04.08, r140, c0090}</t>
  </si>
  <si>
    <t>c201}</t>
  </si>
  <si>
    <t>+ {F 04.09, r0090, c0090}</t>
  </si>
  <si>
    <t>+ {F 04.10, r140, c0100}</t>
  </si>
  <si>
    <t>040</t>
  </si>
  <si>
    <t>Credit institutions</t>
  </si>
  <si>
    <t xml:space="preserve"> {F 04.03.1, r140, c0080}</t>
  </si>
  <si>
    <t>sum(r0100, r0194, r0224),</t>
  </si>
  <si>
    <t>sum(r0100, r0194),</t>
  </si>
  <si>
    <t>+ {F 04.04.1, r0100, c0080}</t>
  </si>
  <si>
    <t>+ {F 04.08, r0150, c0090}</t>
  </si>
  <si>
    <t>+ {F 04.09, r0100, c0090}</t>
  </si>
  <si>
    <t>+ {F 04.10, r0150, c0100}</t>
  </si>
  <si>
    <t>050</t>
  </si>
  <si>
    <t>Other financial corporations</t>
  </si>
  <si>
    <t xml:space="preserve"> {F 04.03.1, r0150, c0080}</t>
  </si>
  <si>
    <t>sum(r0110, r0195, r0225),</t>
  </si>
  <si>
    <t>sum(r0110, r0195),</t>
  </si>
  <si>
    <t>+ {F 04.04.1, r0110, c0080}</t>
  </si>
  <si>
    <t>+ {F 04.08, r160, c0090}</t>
  </si>
  <si>
    <t>+ {F 04.09, r0110, c0090}</t>
  </si>
  <si>
    <t>+ {F 04.10, r160, c0100}</t>
  </si>
  <si>
    <t>060</t>
  </si>
  <si>
    <t>Non-financial corporations</t>
  </si>
  <si>
    <t xml:space="preserve"> {F 04.03.1, r160, c0080}</t>
  </si>
  <si>
    <t>sum(r0120, r0196, r0226),</t>
  </si>
  <si>
    <t>sum(r0120, r0196),</t>
  </si>
  <si>
    <t>+ {F 04.04.1, r0120, c0080}</t>
  </si>
  <si>
    <t>+ {F 04.08, r170, c0090}</t>
  </si>
  <si>
    <t>+ {F 04.09, r0120, c0090}</t>
  </si>
  <si>
    <t>+ {F 04.10, r170, c0100}</t>
  </si>
  <si>
    <t>070</t>
  </si>
  <si>
    <t>Of which: SMEs</t>
  </si>
  <si>
    <t xml:space="preserve"> {F 04.03.1, r0165, c0080}</t>
  </si>
  <si>
    <t>sum(r0130, r0900, r0920),</t>
  </si>
  <si>
    <t>sum(r0130, r0900),</t>
  </si>
  <si>
    <t>+ {F 04.04.1, r0125, c0080}</t>
  </si>
  <si>
    <t>+ {F 04.08, r0175, c0090}</t>
  </si>
  <si>
    <t>+ {F 04.09, r0125, c0090}</t>
  </si>
  <si>
    <t>+ {F 04.10, r0175, c0100}</t>
  </si>
  <si>
    <t>080</t>
  </si>
  <si>
    <t>Households</t>
  </si>
  <si>
    <t xml:space="preserve"> {F 04.03.1, r170, c0080}</t>
  </si>
  <si>
    <t>sum(r0150, r0197, r0227),</t>
  </si>
  <si>
    <t>sum(r0150, r0197),</t>
  </si>
  <si>
    <t>+ {F 04.04.1, r0130, c0080}</t>
  </si>
  <si>
    <t>+ {F 04.08, r180, c0090}</t>
  </si>
  <si>
    <t>+ {F 04.09, r0130, c0090}</t>
  </si>
  <si>
    <t>+ {F 04.10, r180, c0100}</t>
  </si>
  <si>
    <t>090</t>
  </si>
  <si>
    <t>Debt Securities</t>
  </si>
  <si>
    <t xml:space="preserve"> {F 04.03.1, r0050, c0080}</t>
  </si>
  <si>
    <t>sum(r0010, r0181, r0211),</t>
  </si>
  <si>
    <t>sum(r0010, r0181),</t>
  </si>
  <si>
    <t>+ {F 04.04.1, r0010, c0080}</t>
  </si>
  <si>
    <t>+ {F 04.08, r0060, c0090}</t>
  </si>
  <si>
    <t>+ {F 04.09, r0010, c0090}</t>
  </si>
  <si>
    <t>+  {F 18.00,</t>
  </si>
  <si>
    <t>+ {F 04.10, r0060, c0100}</t>
  </si>
  <si>
    <t>100</t>
  </si>
  <si>
    <t xml:space="preserve"> {F 04.03.1, r0060, c0080}</t>
  </si>
  <si>
    <t>sum(r0020, r0182, r0212),</t>
  </si>
  <si>
    <t>sum(r0020, r0182),</t>
  </si>
  <si>
    <t>+ {F 04.04.1, r0020, c0080}</t>
  </si>
  <si>
    <t>+ {F 04.08, r0070, c0090}</t>
  </si>
  <si>
    <t>+ {F 04.09, r0020, c0090}</t>
  </si>
  <si>
    <t>+ {F 04.10, r0070, c0100}</t>
  </si>
  <si>
    <t>110</t>
  </si>
  <si>
    <t xml:space="preserve"> {F 04.03.1, r0070, c0080}</t>
  </si>
  <si>
    <t>sum(r0030, r0183, r0213),</t>
  </si>
  <si>
    <t>sum(r0030, r0183),</t>
  </si>
  <si>
    <t>+ {F 04.04.1, r0030, c0080}</t>
  </si>
  <si>
    <t>+ {F 04.08, r0080, c0090}</t>
  </si>
  <si>
    <t>+ {F 04.09, r0030, c0090}</t>
  </si>
  <si>
    <t>+ {F 04.10, r0080, c0100}</t>
  </si>
  <si>
    <t>120</t>
  </si>
  <si>
    <t xml:space="preserve"> {F 04.03.1, r0080, c0080}</t>
  </si>
  <si>
    <t>sum(r0040, r0184, r0214),</t>
  </si>
  <si>
    <t>sum(r0040, r0184),</t>
  </si>
  <si>
    <t>+ {F 04.04.1, r0040, c0080}</t>
  </si>
  <si>
    <t>+ {F 04.08, r0090, c0090}</t>
  </si>
  <si>
    <t>+ {F 04.09, r0040, c0090}</t>
  </si>
  <si>
    <t>+ {F 04.10, r0090, c0100}</t>
  </si>
  <si>
    <t>130</t>
  </si>
  <si>
    <t xml:space="preserve"> {F 04.03.1, r0090, c0080}</t>
  </si>
  <si>
    <t>sum(r0050, r0185, r0215),</t>
  </si>
  <si>
    <t>sum(r0050, r0185),</t>
  </si>
  <si>
    <t>sum(r0050, r0185, c0141)</t>
  </si>
  <si>
    <t>+ {F 04.04.1, r0050, c0080}</t>
  </si>
  <si>
    <t>+ {F 04.08, r0100, c0090}</t>
  </si>
  <si>
    <t>+ {F 04.09, r0050, c0090}</t>
  </si>
  <si>
    <t>+ {F 04.10, r0100, c0100}</t>
  </si>
  <si>
    <t>140</t>
  </si>
  <si>
    <t xml:space="preserve"> {F 04.03.1, r0100, c0080}</t>
  </si>
  <si>
    <t>sum(r0060, r0186, r0216),</t>
  </si>
  <si>
    <t>sum(r0060, r0186),</t>
  </si>
  <si>
    <t>+ {F 04.04.1, r0060, c0080}</t>
  </si>
  <si>
    <t>+ {F 04.08, r0110, c0090}</t>
  </si>
  <si>
    <t>+ {F 04.09, r0060, c0090}</t>
  </si>
  <si>
    <t>+ {F 04.10, r0110, c0100}</t>
  </si>
  <si>
    <t>150</t>
  </si>
  <si>
    <t>Off-balance sheet exposures</t>
  </si>
  <si>
    <t>r0550,</t>
  </si>
  <si>
    <t>160</t>
  </si>
  <si>
    <t>sum(r0350, r0420, r0490),</t>
  </si>
  <si>
    <t>170</t>
  </si>
  <si>
    <t>sum(r0360, r0430, r0500),</t>
  </si>
  <si>
    <t>180</t>
  </si>
  <si>
    <t>sum(r0370, r0440, r0510),</t>
  </si>
  <si>
    <t>+ F 18.00,</t>
  </si>
  <si>
    <t>190</t>
  </si>
  <si>
    <t>sum(r0380, r0450, r0520),</t>
  </si>
  <si>
    <t>200</t>
  </si>
  <si>
    <t>sum(r0390, r0460, r0530),</t>
  </si>
  <si>
    <t>210</t>
  </si>
  <si>
    <t>sum(r00400, r0470, r0540),</t>
  </si>
  <si>
    <t>c00109}</t>
  </si>
  <si>
    <t>220</t>
  </si>
  <si>
    <t>=c(a) [r05+r1+r9+r15]</t>
  </si>
  <si>
    <t>=c(b) [r05+r1+r9+r15]</t>
  </si>
  <si>
    <t>=c(c) [r05+r1+r9+r15]</t>
  </si>
  <si>
    <t>=c(d) [r05+r1+r9+r15]</t>
  </si>
  <si>
    <t>=c(e) [r05+r1+r9+r15]</t>
  </si>
  <si>
    <t>=c(f) [r05+r1+r9+r15]</t>
  </si>
  <si>
    <t>=c(g) [r05+r1+r9+r15]</t>
  </si>
  <si>
    <t>=c(h) [r05+r1+r9+r15]</t>
  </si>
  <si>
    <t>=c(i) [r05+r1+r9+r15]</t>
  </si>
  <si>
    <t>=c(j) [r05+r1+r9+r15]</t>
  </si>
  <si>
    <t>=c(k) [r05+r1+r9+r15]</t>
  </si>
  <si>
    <t>=c(l) [r05+r1+r9+r15]</t>
  </si>
  <si>
    <t>=c(m) [r05+r1+r9+r15]</t>
  </si>
  <si>
    <t>=c(n) [r05+r1+r9+r15]</t>
  </si>
  <si>
    <t>=c(o) [r05+r1+r9+r15 ]</t>
  </si>
  <si>
    <t>Template EU CR1-A: Maturity of exposures</t>
  </si>
  <si>
    <t>Net exposure value</t>
  </si>
  <si>
    <t>On demand</t>
  </si>
  <si>
    <t>&lt;= 1 year</t>
  </si>
  <si>
    <t>&gt; 1 year &lt;= 5 year</t>
  </si>
  <si>
    <t>&gt; 5 year</t>
  </si>
  <si>
    <t>No stated maturity</t>
  </si>
  <si>
    <t>Debt securities</t>
  </si>
  <si>
    <t>Template EU CR2: Changes in the stock of non-performing loans and advances</t>
  </si>
  <si>
    <t xml:space="preserve">Gross carrying amount               </t>
  </si>
  <si>
    <t>Initial stock of non-performing loans and advances</t>
  </si>
  <si>
    <t>={F 24.01,r0010,c0010}</t>
  </si>
  <si>
    <t>Inflows to non-performing portfolios</t>
  </si>
  <si>
    <t>={F 24.01,r0020,c0010}</t>
  </si>
  <si>
    <t>Outflows from non-performing portfolios</t>
  </si>
  <si>
    <t>={F 24.01,r0120,c0010}</t>
  </si>
  <si>
    <t>Outflows due to write-offs</t>
  </si>
  <si>
    <t>={F 24.01,r0280,c0010}</t>
  </si>
  <si>
    <t>Outflow due to other situations</t>
  </si>
  <si>
    <t>={F 24.01,sum(r0130,r0140,r0150,r0160,r0190,r0220,r0250,r0290,r0300),c0010}</t>
  </si>
  <si>
    <t>Final stock of non-performing loans and advances</t>
  </si>
  <si>
    <t>={F 24.01,r0320,c0010}</t>
  </si>
  <si>
    <t>Template EU CR2a: Changes in the stock of non-performing loans and advances and related net accumulated recoveries</t>
  </si>
  <si>
    <t>Gross carrying amount</t>
  </si>
  <si>
    <t>Related net cumulated recoveries</t>
  </si>
  <si>
    <t>= {F 24.01, r0010, c0010}</t>
  </si>
  <si>
    <t>Inflows to non performing portfolios</t>
  </si>
  <si>
    <t>= {F 24.01, r0020, c0010}</t>
  </si>
  <si>
    <t>= {F 24.01, r0120, c0010}</t>
  </si>
  <si>
    <t>Outflow to performing portfolio</t>
  </si>
  <si>
    <t>= {F 24.01, sum (r0130, r0140), c0010}</t>
  </si>
  <si>
    <t>Outflow due to loan repayment, partial or total</t>
  </si>
  <si>
    <t>= {F 24.01, r0150, c0010}</t>
  </si>
  <si>
    <t>Outflow due to collateral liquidations</t>
  </si>
  <si>
    <t>= {F 24.01, r0160, c0010}</t>
  </si>
  <si>
    <t>= {F 24.01, r0170, c0010}</t>
  </si>
  <si>
    <t>Outflow due to taking possession of collateral</t>
  </si>
  <si>
    <t>= {F 24.01, r0190, c0010}</t>
  </si>
  <si>
    <t>= {F 24.01, r0200, c0010}</t>
  </si>
  <si>
    <t>Outflow due to sale of instruments</t>
  </si>
  <si>
    <t>= {F 24.01, r0220, c0010}</t>
  </si>
  <si>
    <t>= {F 24.01, r0230, c0010}</t>
  </si>
  <si>
    <t>Outflow due to risk transfers</t>
  </si>
  <si>
    <t>= {F 24.01, r0250, c0010}</t>
  </si>
  <si>
    <t>= {F 24.01, r0260, c0010}</t>
  </si>
  <si>
    <t>= {F 24.01, r0280, c0010}</t>
  </si>
  <si>
    <t>Outflow due to Other Situations</t>
  </si>
  <si>
    <t>= {F 24.01, r0300, c0010}</t>
  </si>
  <si>
    <t>Outflow due to reclassification as held for sale</t>
  </si>
  <si>
    <t>={F 24.01, r0290, c0010}</t>
  </si>
  <si>
    <t>= {F 24.01, r0320, c0010}</t>
  </si>
  <si>
    <t>Template EU CR3 –  CRM techniques overview:  Disclosure of the use of credit risk mitigation techniques</t>
  </si>
  <si>
    <t xml:space="preserve">Unsecured carrying amount </t>
  </si>
  <si>
    <t>Secured carrying amount</t>
  </si>
  <si>
    <t>{F 05.01, r0080, c0005} - {F 13.01, r0010, sum(c0010-c0050)}</t>
  </si>
  <si>
    <t>{F 13.01, r010, sum(c0010-c0050)}</t>
  </si>
  <si>
    <t>{F 13.01, r0010, sum(c0010-c0041)}</t>
  </si>
  <si>
    <t>{F 13.01, r0010, sum(c0050)}</t>
  </si>
  <si>
    <t>{F 13.01, r0010, c0055}</t>
  </si>
  <si>
    <t xml:space="preserve">Debt securities </t>
  </si>
  <si>
    <t>{F 18.00, r0010+r0181+r0211, c0010} - {F 18.00, r0010+r0181+r0211, c0200+c0201+c0205+c0210}</t>
  </si>
  <si>
    <t>{F 18.00, r0010+r0181+r0211, c0200+c0201+c0205+c0210}</t>
  </si>
  <si>
    <t>{F 18.00, r0010+r0181+r0211, c0200+c0201}</t>
  </si>
  <si>
    <t>{F 18.00, r0010+r0181+r0211, c0205+c0210}</t>
  </si>
  <si>
    <t>  </t>
  </si>
  <si>
    <t>line 1 + 2</t>
  </si>
  <si>
    <t xml:space="preserve">     Of which non-performing exposures</t>
  </si>
  <si>
    <t>{F 18.00, r0070+r0191+r0221, c0060} - {F 18.00, r0070+r0191+r0221, c0200+c0210} + ({F 18.00, r0010+r0181+r0211, c0060} - {F 18.00, r0010+r0181+r0211, c0200+c0210})</t>
  </si>
  <si>
    <t>{F 18.00, r0070+r0191+r0221, c0200+c0210} + {F 18.00, r0010+r0181+r0211, c0200+c0210}</t>
  </si>
  <si>
    <t>{F 18.00, r0070+r0191+r0221, c0200} + {F 18.00, r0010+r0181+r0211, c0200}</t>
  </si>
  <si>
    <t>{F 18.00, r0070+r0191+r0221, c0210} + {F 18.00, r0010+r0181+r0211, c0210}</t>
  </si>
  <si>
    <t>{F 13.01, r0015, c0055}</t>
  </si>
  <si>
    <t xml:space="preserve">            Of which defaulted </t>
  </si>
  <si>
    <t>Template EU CR4 – standardised approach – Credit risk exposure and CRM effects</t>
  </si>
  <si>
    <t xml:space="preserve"> Exposure classes</t>
  </si>
  <si>
    <t>Exposures before CCF and before CRM</t>
  </si>
  <si>
    <t>Exposures post CCF and post CRM</t>
  </si>
  <si>
    <t>RWAs and RWAs density</t>
  </si>
  <si>
    <t>On-balance-sheet exposures</t>
  </si>
  <si>
    <t>Off-balance-sheet exposures</t>
  </si>
  <si>
    <t xml:space="preserve">RWEA density (%) </t>
  </si>
  <si>
    <t>Central governments or central banks</t>
  </si>
  <si>
    <t>Regional government or local authorities</t>
  </si>
  <si>
    <t>Exposures in default</t>
  </si>
  <si>
    <t>Covered bonds</t>
  </si>
  <si>
    <t>Collective investment undertakings</t>
  </si>
  <si>
    <t>Equity</t>
  </si>
  <si>
    <t>TOTAL</t>
  </si>
  <si>
    <t>Template EU CR5 – standardised approach</t>
  </si>
  <si>
    <t>Of which unrated</t>
  </si>
  <si>
    <t>q</t>
  </si>
  <si>
    <t>Template EU CR6-B – IRB approach – Credit risk exposures by exposure class and PD range</t>
  </si>
  <si>
    <t>A-IRB</t>
  </si>
  <si>
    <t>On-balance sheet exposures</t>
  </si>
  <si>
    <t>Off-balance-sheet exposures pre-CCF</t>
  </si>
  <si>
    <t>Exposure weighted average CCF</t>
  </si>
  <si>
    <t>Exposure post CCF and post CRM</t>
  </si>
  <si>
    <t>Exposure weighted average maturity ( years)</t>
  </si>
  <si>
    <t>Risk weighted exposure amount after supporting factors</t>
  </si>
  <si>
    <t>Expected loss amount</t>
  </si>
  <si>
    <t>Value adjust-ments and provisions</t>
  </si>
  <si>
    <t>{C 08.03, r0010, c0010, s0001}</t>
  </si>
  <si>
    <t>{C 08.03, r0010, c0020, s0001}</t>
  </si>
  <si>
    <t>{C 08.03, r0010, c0030, s0001}</t>
  </si>
  <si>
    <t>{C 08.03, r0010, c0040, s0001}</t>
  </si>
  <si>
    <t>{C 08.03, r0010, c0050, s0001}</t>
  </si>
  <si>
    <t>{C 08.03, r0010, c0060, s0001}</t>
  </si>
  <si>
    <t>{C 08.03, r0010, c0070, s0001}</t>
  </si>
  <si>
    <t>{C 08.03, r0010, c0080, s0001}</t>
  </si>
  <si>
    <t>{C 08.03, r0010, c0090, s0001}</t>
  </si>
  <si>
    <t>(Column j/Column e)</t>
  </si>
  <si>
    <t>{C 08.03, r0010, c0100, s0001}</t>
  </si>
  <si>
    <t>{C 08.03, r0010, c0110, s0001}</t>
  </si>
  <si>
    <t>0.00 to &lt;0.10</t>
  </si>
  <si>
    <t>{C 08.03, r0020, c0010, s0001}</t>
  </si>
  <si>
    <t>{C 08.03, r0020, c0020, s0001}</t>
  </si>
  <si>
    <t>{C 08.03, r0020, c0030, s0001}</t>
  </si>
  <si>
    <t>{C 08.03, r0020, c0040, s0001}</t>
  </si>
  <si>
    <t>{C 08.03, r0020, c0050, s0001}</t>
  </si>
  <si>
    <t>{C 08.03, r0020, c0060, s0001}</t>
  </si>
  <si>
    <t>{C 08.03, r0020, c0070, s0001}</t>
  </si>
  <si>
    <t>{C 08.03, r0020, c0080, s0001}</t>
  </si>
  <si>
    <t>{C 08.03, r0020, c0090, s0001}</t>
  </si>
  <si>
    <t>{C 08.03, r0020, c0100, s0001}</t>
  </si>
  <si>
    <t>{C 08.03, r0020, c0110, s0001}</t>
  </si>
  <si>
    <t>0.10  to &lt;0.15</t>
  </si>
  <si>
    <t>{C 08.03, r0030, c0010, s0001}</t>
  </si>
  <si>
    <t>{C 08.03, r0030, c0020, s0001}</t>
  </si>
  <si>
    <t>{C 08.03, r0030, c0030, s0001}</t>
  </si>
  <si>
    <t>{C 08.03, r0030, c0040, s0001}</t>
  </si>
  <si>
    <t>{C 08.03, r0030, c0050, s0001}</t>
  </si>
  <si>
    <t>{C 08.03, r0030, c0060, s0001}</t>
  </si>
  <si>
    <t>{C 08.03, r0030, c0070, s0001}</t>
  </si>
  <si>
    <t>{C 08.03, r0030, c0080, s0001}</t>
  </si>
  <si>
    <t>{C 08.03, r0030, c0090, s0001}</t>
  </si>
  <si>
    <t>{C 08.03, r0030, c0100, s0001}</t>
  </si>
  <si>
    <t>{C 08.03, r0030, c0110, s0001}</t>
  </si>
  <si>
    <t>{C 08.03, r0040, c0010, s0001}</t>
  </si>
  <si>
    <t>{C 08.03, r0040, c0020, s0001}</t>
  </si>
  <si>
    <t>{C 08.03, r0040, c0030, s0001}</t>
  </si>
  <si>
    <t>{C 08.03, r0040, c0040, s0001}</t>
  </si>
  <si>
    <t>{C 08.03, r0040, c0050, s0001}</t>
  </si>
  <si>
    <t>{C 08.03, r0040, c0060, s0001}</t>
  </si>
  <si>
    <t>{C 08.03, r0040, c0070, s0001}</t>
  </si>
  <si>
    <t>{C 08.03, r0040, c0080, s0001}</t>
  </si>
  <si>
    <t>{C 08.03, r0040, c0090, s0001}</t>
  </si>
  <si>
    <t>{C 08.03, r0040, c0100, s0001}</t>
  </si>
  <si>
    <t>{C 08.03, r0040, c0110, s0001}</t>
  </si>
  <si>
    <t>{C 08.03, r0050, c0010, s0001}</t>
  </si>
  <si>
    <t>{C 08.03, r0050, c0020, s0001}</t>
  </si>
  <si>
    <t>{C 08.03, r0050, c0030, s0001}</t>
  </si>
  <si>
    <t>{C 08.03, r0050, c0040, s0001}</t>
  </si>
  <si>
    <t>{C 08.03, r0050, c0050, s0001}</t>
  </si>
  <si>
    <t>{C 08.03, r0050, c0060, s0001}</t>
  </si>
  <si>
    <t>{C 08.03, r0050, c0070, s0001}</t>
  </si>
  <si>
    <t>{C 08.03, r0050, c0080, s0001}</t>
  </si>
  <si>
    <t>{C 08.03, r0050, c0090, s0001}</t>
  </si>
  <si>
    <t>{C 08.03, r0050, c0100, s0001}</t>
  </si>
  <si>
    <t>{C 08.03, r0050, c0110, s0001}</t>
  </si>
  <si>
    <t>{C 08.03, r0060, c0010, s0001}</t>
  </si>
  <si>
    <t>{C 08.03, r0060, c0020, s0001}</t>
  </si>
  <si>
    <t>{C 08.03, r0060, c0030, s0001}</t>
  </si>
  <si>
    <t>{C 08.03, r0060, c0040, s0001}</t>
  </si>
  <si>
    <t>{C 08.03, r0060, c0050, s0001}</t>
  </si>
  <si>
    <t>{C 08.03, r0060, c0060, s0001}</t>
  </si>
  <si>
    <t>{C 08.03, r0060, c0070, s0001}</t>
  </si>
  <si>
    <t>{C 08.03, r0060, c0080, s0001}</t>
  </si>
  <si>
    <t>{C 08.03, r0060, c0090, s0001}</t>
  </si>
  <si>
    <t>{C 08.03, r0060, c0100, s0001}</t>
  </si>
  <si>
    <t>{C 08.03, r0060, c0110, s0001}</t>
  </si>
  <si>
    <t>{C 08.03, r0070, c0010, s0001}</t>
  </si>
  <si>
    <t>{C 08.03, r0070, c0020, s0001}</t>
  </si>
  <si>
    <t>{C 08.03, r0070, c0030, s0001}</t>
  </si>
  <si>
    <t>{C 08.03, r0070, c0040, s0001}</t>
  </si>
  <si>
    <t>{C 08.03, r0070, c0050, s0001}</t>
  </si>
  <si>
    <t>{C 08.03, r0070, c0060, s0001}</t>
  </si>
  <si>
    <t>{C 08.03, r0070, c0070, s0001}</t>
  </si>
  <si>
    <t>{C 08.03, r0070, c0080, s0001}</t>
  </si>
  <si>
    <t>{C 08.03, r0070, c0090, s0001}</t>
  </si>
  <si>
    <t>{C 08.03, r0070, c0100, s0001}</t>
  </si>
  <si>
    <t>{C 08.03, r0070, c0110, s0001}</t>
  </si>
  <si>
    <t>0.75 to &lt;1.75</t>
  </si>
  <si>
    <t>{C 08.03, r0080, c0010, s0001}</t>
  </si>
  <si>
    <t>{C 08.03, r0080, c0020, s0001}</t>
  </si>
  <si>
    <t>{C 08.03, r0080, c0030, s0001}</t>
  </si>
  <si>
    <t>{C 08.03, r0080, c0040, s0001}</t>
  </si>
  <si>
    <t>{C 08.03, r0080, c0050, s0001}</t>
  </si>
  <si>
    <t>{C 08.03, r0080, c0060, s0001}</t>
  </si>
  <si>
    <t>{C 08.03, r0080, c0070, s0001}</t>
  </si>
  <si>
    <t>{C 08.03, r0080, c0080, s0001}</t>
  </si>
  <si>
    <t>{C 08.03, r0080, c0090, s0001}</t>
  </si>
  <si>
    <t>{C 08.03, r0080, c0100, s0001}</t>
  </si>
  <si>
    <t>{C 08.03, r0080, c0110, s0001}</t>
  </si>
  <si>
    <t>1.75 to &lt;2.5</t>
  </si>
  <si>
    <t>{C 08.03, r0090, c0010, s0001}</t>
  </si>
  <si>
    <t>{C 08.03, r0090, c0020, s0001}</t>
  </si>
  <si>
    <t>{C 08.03, r0090, c0030, s0001}</t>
  </si>
  <si>
    <t>{C 08.03, r0090, c0040, s0001}</t>
  </si>
  <si>
    <t>{C 08.03, r0090, c0050, s0001}</t>
  </si>
  <si>
    <t>{C 08.03, r0090, c0060, s0001}</t>
  </si>
  <si>
    <t>{C 08.03, r0090, c0070, s0001}</t>
  </si>
  <si>
    <t>{C 08.03, r0090, c0080, s0001}</t>
  </si>
  <si>
    <t>{C 08.03, r0090, c0090, s0001}</t>
  </si>
  <si>
    <t>{C 08.03, r0090, c0100, s0001}</t>
  </si>
  <si>
    <t>{C 08.03, r0090, c0110, s0001}</t>
  </si>
  <si>
    <t>{C 08.03, r0100, c0010, s0001}</t>
  </si>
  <si>
    <t>{C 08.03, r0100, c0020, s0001}</t>
  </si>
  <si>
    <t>{C 08.03, r0100, c0030, s0001}</t>
  </si>
  <si>
    <t>{C 08.03, r0100, c0040, s0001}</t>
  </si>
  <si>
    <t>{C 08.03, r0100, c0050, s0001}</t>
  </si>
  <si>
    <t>{C 08.03, r0100, c0060, s0001}</t>
  </si>
  <si>
    <t>{C 08.03, r0100, c0070, s0001}</t>
  </si>
  <si>
    <t>{C 08.03, r0100, c0080, s0001}</t>
  </si>
  <si>
    <t>{C 08.03, r0100, c0090, s0001}</t>
  </si>
  <si>
    <t>{C 08.03, r0100, c0100, s0001}</t>
  </si>
  <si>
    <t>{C 08.03, r0100, c0110, s0001}</t>
  </si>
  <si>
    <t>2.5 to &lt;5</t>
  </si>
  <si>
    <t>{C 08.03, r0110, c0010, s0001}</t>
  </si>
  <si>
    <t>{C 08.03, r0110, c0020, s0001}</t>
  </si>
  <si>
    <t>{C 08.03, r0110, c0030, s0001}</t>
  </si>
  <si>
    <t>{C 08.03, r0110, c0040, s0001}</t>
  </si>
  <si>
    <t>{C 08.03, r0110, c0050, s0001}</t>
  </si>
  <si>
    <t>{C 08.03, r0110, c0060, s0001}</t>
  </si>
  <si>
    <t>{C 08.03, r0110, c0070, s0001}</t>
  </si>
  <si>
    <t>{C 08.03, r0110, c0080, s0001}</t>
  </si>
  <si>
    <t>{C 08.03, r0110, c0090, s0001}</t>
  </si>
  <si>
    <t>{C 08.03, r0110, c0100, s0001}</t>
  </si>
  <si>
    <t>{C 08.03, r0110, c0110, s0001}</t>
  </si>
  <si>
    <t>5 to &lt;10</t>
  </si>
  <si>
    <t>{C 08.03, r0120, c0010, s0001}</t>
  </si>
  <si>
    <t>{C 08.03, r0120, c0020, s0001}</t>
  </si>
  <si>
    <t>{C 08.03, r0120, c0030, s0001}</t>
  </si>
  <si>
    <t>{C 08.03, r0120, c0040, s0001}</t>
  </si>
  <si>
    <t>{C 08.03, r0120, c0050, s0001}</t>
  </si>
  <si>
    <t>{C 08.03, r0120, c0060, s0001}</t>
  </si>
  <si>
    <t>{C 08.03, r0120, c0070, s0001}</t>
  </si>
  <si>
    <t>{C 08.03, r0120, c0080, s0001}</t>
  </si>
  <si>
    <t>{C 08.03, r0120, c0090, s0001}</t>
  </si>
  <si>
    <t>{C 08.03, r0120, c0100, s0001}</t>
  </si>
  <si>
    <t>{C 08.03, r0120, c0110, s0001}</t>
  </si>
  <si>
    <t>{C 08.03, r0130, c0010, s0001}</t>
  </si>
  <si>
    <t>{C 08.03, r0130, c0020, s0001}</t>
  </si>
  <si>
    <t>{C 08.03, r0130, c0030, s0001}</t>
  </si>
  <si>
    <t>{C 08.03, r0130, c0040, s0001}</t>
  </si>
  <si>
    <t>{C 08.03, r0130, c0050, s0001}</t>
  </si>
  <si>
    <t>{C 08.03, r0130, c0060, s0001}</t>
  </si>
  <si>
    <t>{C 08.03, r0130, c0070, s0001}</t>
  </si>
  <si>
    <t>{C 08.03, r0130, c0080, s0001}</t>
  </si>
  <si>
    <t>{C 08.03, r0130, c0090, s0001}</t>
  </si>
  <si>
    <t>{C 08.03, r0130, c0100, s0001}</t>
  </si>
  <si>
    <t>{C 08.03, r0130, c0110, s0001}</t>
  </si>
  <si>
    <t>10 to &lt;20</t>
  </si>
  <si>
    <t>{C 08.03, r0140, c0010, s0001}</t>
  </si>
  <si>
    <t>{C 08.03, r0140, c0020, s0001}</t>
  </si>
  <si>
    <t>{C 08.03, r0140, c0030, s0001}</t>
  </si>
  <si>
    <t>{C 08.03, r0140, c0040, s0001}</t>
  </si>
  <si>
    <t>{C 08.03, r0140, c0050, s0001}</t>
  </si>
  <si>
    <t>{C 08.03, r0140, c0060, s0001}</t>
  </si>
  <si>
    <t>{C 08.03, r0140, c0070, s0001}</t>
  </si>
  <si>
    <t>{C 08.03, r0140, c0080, s0001}</t>
  </si>
  <si>
    <t>{C 08.03, r0140, c0090, s0001}</t>
  </si>
  <si>
    <t>{C 08.03, r0140, c0100, s0001}</t>
  </si>
  <si>
    <t>{C 08.03, r0140, c0110, s0001}</t>
  </si>
  <si>
    <t>20 to &lt;30</t>
  </si>
  <si>
    <t>{C 08.03, r0150, c0010, s0001}</t>
  </si>
  <si>
    <t>{C 08.03, r0150, c0020, s0001}</t>
  </si>
  <si>
    <t>{C 08.03, r0150, c0030, s0001}</t>
  </si>
  <si>
    <t>{C 08.03, r0150, c0040, s0001}</t>
  </si>
  <si>
    <t>{C 08.03, r0150, c0050, s0001}</t>
  </si>
  <si>
    <t>{C 08.03, r0150, c0060, s0001}</t>
  </si>
  <si>
    <t>{C 08.03, r0150, c0070, s0001}</t>
  </si>
  <si>
    <t>{C 08.03, r0150, c0080, s0001}</t>
  </si>
  <si>
    <t>{C 08.03, r0150, c0090, s0001}</t>
  </si>
  <si>
    <t>{C 08.03, r0150, c0100, s0001}</t>
  </si>
  <si>
    <t>{C 08.03, r0150, c0110, s0001}</t>
  </si>
  <si>
    <t>30.00 to &lt;100.00</t>
  </si>
  <si>
    <t>{C 08.03, r0160, c0010, s0001}</t>
  </si>
  <si>
    <t>{C 08.03, r0160, c0020, s0001}</t>
  </si>
  <si>
    <t>{C 08.03, r0160, c0030, s0001}</t>
  </si>
  <si>
    <t>{C 08.03, r0160, c0040, s0001}</t>
  </si>
  <si>
    <t>{C 08.03, r0160, c0050, s0001}</t>
  </si>
  <si>
    <t>{C 08.03, r0160, c0060, s0001}</t>
  </si>
  <si>
    <t>{C 08.03, r0160, c0070, s0001}</t>
  </si>
  <si>
    <t>{C 08.03, r0160, c0080, s0001}</t>
  </si>
  <si>
    <t>{C 08.03, r0160, c0090, s0001}</t>
  </si>
  <si>
    <t>{C 08.03, r0160, c0100, s0001}</t>
  </si>
  <si>
    <t>{C 08.03, r0160, c0110, s0001}</t>
  </si>
  <si>
    <t>{C 08.03, r0170, c0010, s0001}</t>
  </si>
  <si>
    <t>{C 08.03, r0170, c0020, s0001}</t>
  </si>
  <si>
    <t>{C 08.03, r0170, c0030, s0001}</t>
  </si>
  <si>
    <t>{C 08.03, r0170, c0040, s0001}</t>
  </si>
  <si>
    <t>{C 08.03, r0170, c0050, s0001}</t>
  </si>
  <si>
    <t>{C 08.03, r0170, c0060, s0001}</t>
  </si>
  <si>
    <t>{C 08.03, r0170, c0070, s0001}</t>
  </si>
  <si>
    <t>{C 08.03, r0170, c0080, s0001}</t>
  </si>
  <si>
    <t>{C 08.03, r0170, c0090, s0001}</t>
  </si>
  <si>
    <t>{C 08.03, r0170, c0100, s0001}</t>
  </si>
  <si>
    <t>{C 08.03, r0170, c0110, s0001}</t>
  </si>
  <si>
    <t>Subtotal (exposure class)</t>
  </si>
  <si>
    <t>Total (all exposures classes)</t>
  </si>
  <si>
    <t>F-IRB</t>
  </si>
  <si>
    <t>Off-balance-sheet exposures  pre-CCF</t>
  </si>
  <si>
    <t>Exposure weighted average PD</t>
  </si>
  <si>
    <t>Risk weighted exposure amount after  SME supporting factor</t>
  </si>
  <si>
    <t>{C 08.03, r0010, c0010, s002}</t>
  </si>
  <si>
    <t>{C 08.03, r0010, c0020, s002}</t>
  </si>
  <si>
    <t>{C 08.03, r0010, c0030, s002}</t>
  </si>
  <si>
    <t>{C 08.03, r0010, c0040, s002}</t>
  </si>
  <si>
    <t>{C 08.03, r0010, c0050, s002}</t>
  </si>
  <si>
    <t>{C 08.03, r0010, c0060, s002}</t>
  </si>
  <si>
    <t>{C 08.03, r0010, c0070, s002}</t>
  </si>
  <si>
    <t>{C 08.03, r0010, c0080, s002}</t>
  </si>
  <si>
    <t>{C 08.03, r0010, c0090, s002}</t>
  </si>
  <si>
    <t>{C 08.03, r0010, c0100, s002}</t>
  </si>
  <si>
    <t>{C 08.03, r0010, c0110, s002}</t>
  </si>
  <si>
    <t>{C 08.03, r0020, c0010, s002}</t>
  </si>
  <si>
    <t>{C 08.03, r0020, c0020, s002}</t>
  </si>
  <si>
    <t>{C 08.03, r0020, c0030, s002}</t>
  </si>
  <si>
    <t>{C 08.03, r0020, c0040, s002}</t>
  </si>
  <si>
    <t>{C 08.03, r0020, c0050, s002}</t>
  </si>
  <si>
    <t>{C 08.03, r0020, c0060, s002}</t>
  </si>
  <si>
    <t>{C 08.03, r0020, c0070, s002}</t>
  </si>
  <si>
    <t>{C 08.03, r0020, c0080, s002}</t>
  </si>
  <si>
    <t>{C 08.03, r0020, c0090, s002}</t>
  </si>
  <si>
    <t>{C 08.03, r0020, c0100, s002}</t>
  </si>
  <si>
    <t>{C 08.03, r0020, c0110, s002}</t>
  </si>
  <si>
    <t>{C 08.03, r0030, c0010, s002}</t>
  </si>
  <si>
    <t>{C 08.03, r0030, c0020, s002}</t>
  </si>
  <si>
    <t>{C 08.03, r0030, c0030, s002}</t>
  </si>
  <si>
    <t>{C 08.03, r0030, c0040, s002}</t>
  </si>
  <si>
    <t>{C 08.03, r0030, c0050, s002}</t>
  </si>
  <si>
    <t>{C 08.03, r0030, c0060, s002}</t>
  </si>
  <si>
    <t>{C 08.03, r0030, c0070, s002}</t>
  </si>
  <si>
    <t>{C 08.03, r0030, c0080, s002}</t>
  </si>
  <si>
    <t>{C 08.03, r0030, c0090, s002}</t>
  </si>
  <si>
    <t>{C 08.03, r0030, c0100, s002}</t>
  </si>
  <si>
    <t>{C 08.03, r0030, c0110, s002}</t>
  </si>
  <si>
    <t>{C 08.03, r0040, c0010, s002}</t>
  </si>
  <si>
    <t>{C 08.03, r0040, c0020, s002}</t>
  </si>
  <si>
    <t>{C 08.03, r0040, c0030, s002}</t>
  </si>
  <si>
    <t>{C 08.03, r0040, c0040, s002}</t>
  </si>
  <si>
    <t>{C 08.03, r0040, c0050, s002}</t>
  </si>
  <si>
    <t>{C 08.03, r0040, c0060, s002}</t>
  </si>
  <si>
    <t>{C 08.03, r0040, c0070, s002}</t>
  </si>
  <si>
    <t>{C 08.03, r0040, c0080, s002}</t>
  </si>
  <si>
    <t>{C 08.03, r0040, c0090, s002}</t>
  </si>
  <si>
    <t>{C 08.03, r0040, c0100, s002}</t>
  </si>
  <si>
    <t>{C 08.03, r0040, c0110, s002}</t>
  </si>
  <si>
    <t>{C 08.03, r0050, c0010, s002}</t>
  </si>
  <si>
    <t>{C 08.03, r0050, c0020, s002}</t>
  </si>
  <si>
    <t>{C 08.03, r0050, c0030, s002}</t>
  </si>
  <si>
    <t>{C 08.03, r0050, c0040, s002}</t>
  </si>
  <si>
    <t>{C 08.03, r0050, c0050, s002}</t>
  </si>
  <si>
    <t>{C 08.03, r0050, c0060, s002}</t>
  </si>
  <si>
    <t>{C 08.03, r0050, c0070, s002}</t>
  </si>
  <si>
    <t>{C 08.03, r0050, c0080, s002}</t>
  </si>
  <si>
    <t>{C 08.03, r0050, c0090, s002}</t>
  </si>
  <si>
    <t>{C 08.03, r0050, c0100, s002}</t>
  </si>
  <si>
    <t>{C 08.03, r0050, c0110, s002}</t>
  </si>
  <si>
    <t>{C 08.03, r0060, c0010, s002}</t>
  </si>
  <si>
    <t>{C 08.03, r0060, c0020, s002}</t>
  </si>
  <si>
    <t>{C 08.03, r0060, c0030, s002}</t>
  </si>
  <si>
    <t>{C 08.03, r0060, c0040, s002}</t>
  </si>
  <si>
    <t>{C 08.03, r0060, c0050, s002}</t>
  </si>
  <si>
    <t>{C 08.03, r0060, c0060, s002}</t>
  </si>
  <si>
    <t>{C 08.03, r0060, c0070, s002}</t>
  </si>
  <si>
    <t>{C 08.03, r0060, c0080, s002}</t>
  </si>
  <si>
    <t>{C 08.03, r0060, c0090, s002}</t>
  </si>
  <si>
    <t>{C 08.03, r0060, c0100, s002}</t>
  </si>
  <si>
    <t>{C 08.03, r0060, c0110, s002}</t>
  </si>
  <si>
    <t>{C 08.03, r0070, c0010, s002}</t>
  </si>
  <si>
    <t>{C 08.03, r0070, c0020, s002}</t>
  </si>
  <si>
    <t>{C 08.03, r0070, c0030, s002}</t>
  </si>
  <si>
    <t>{C 08.03, r0070, c0040, s002}</t>
  </si>
  <si>
    <t>{C 08.03, r0070, c0050, s002}</t>
  </si>
  <si>
    <t>{C 08.03, r0070, c0060, s002}</t>
  </si>
  <si>
    <t>{C 08.03, r0070, c0070, s002}</t>
  </si>
  <si>
    <t>{C 08.03, r0070, c0080, s002}</t>
  </si>
  <si>
    <t>{C 08.03, r0070, c0090, s002}</t>
  </si>
  <si>
    <t>{C 08.03, r0070, c0100, s002}</t>
  </si>
  <si>
    <t>{C 08.03, r0070, c0110, s002}</t>
  </si>
  <si>
    <t>{C 08.03, r0080, c0010, s002}</t>
  </si>
  <si>
    <t>{C 08.03, r0080, c0020, s002}</t>
  </si>
  <si>
    <t>{C 08.03, r0080, c0030, s002}</t>
  </si>
  <si>
    <t>{C 08.03, r0080, c0040, s002}</t>
  </si>
  <si>
    <t>{C 08.03, r0080, c0050, s002}</t>
  </si>
  <si>
    <t>{C 08.03, r0080, c0060, s002}</t>
  </si>
  <si>
    <t>{C 08.03, r0080, c0070, s002}</t>
  </si>
  <si>
    <t>{C 08.03, r0080, c0080, s002}</t>
  </si>
  <si>
    <t>{C 08.03, r0080, c0090, s002}</t>
  </si>
  <si>
    <t>{C 08.03, r0080, c0100, s002}</t>
  </si>
  <si>
    <t>{C 08.03, r0080, c0110, s002}</t>
  </si>
  <si>
    <t>{C 08.03, r0090, c0010, s002}</t>
  </si>
  <si>
    <t>{C 08.03, r0090, c0020, s002}</t>
  </si>
  <si>
    <t>{C 08.03, r0090, c0030, s002}</t>
  </si>
  <si>
    <t>{C 08.03, r0090, c0040, s002}</t>
  </si>
  <si>
    <t>{C 08.03, r0090, c0050, s002}</t>
  </si>
  <si>
    <t>{C 08.03, r0090, c0060, s002}</t>
  </si>
  <si>
    <t>{C 08.03, r0090, c0070, s002}</t>
  </si>
  <si>
    <t>{C 08.03, r0090, c0080, s002}</t>
  </si>
  <si>
    <t>{C 08.03, r0090, c0090, s002}</t>
  </si>
  <si>
    <t>{C 08.03, r0090, c0100, s002}</t>
  </si>
  <si>
    <t>{C 08.03, r0090, c0110, s002}</t>
  </si>
  <si>
    <t>{C 08.03, r0100, c0010, s002}</t>
  </si>
  <si>
    <t>{C 08.03, r0100, c0020, s002}</t>
  </si>
  <si>
    <t>{C 08.03, r0100, c0030, s002}</t>
  </si>
  <si>
    <t>{C 08.03, r0100, c0040, s002}</t>
  </si>
  <si>
    <t>{C 08.03, r0100, c0050, s002}</t>
  </si>
  <si>
    <t>{C 08.03, r0100, c0060, s002}</t>
  </si>
  <si>
    <t>{C 08.03, r0100, c0070, s002}</t>
  </si>
  <si>
    <t>{C 08.03, r0100, c0080, s002}</t>
  </si>
  <si>
    <t>{C 08.03, r0100, c0090, s002}</t>
  </si>
  <si>
    <t>{C 08.03, r0100, c0100, s002}</t>
  </si>
  <si>
    <t>{C 08.03, r0100, c0110, s002}</t>
  </si>
  <si>
    <t>{C 08.03, r0110, c0010, s002}</t>
  </si>
  <si>
    <t>{C 08.03, r0110, c0020, s002}</t>
  </si>
  <si>
    <t>{C 08.03, r0110, c0030, s002}</t>
  </si>
  <si>
    <t>{C 08.03, r0110, c0040, s002}</t>
  </si>
  <si>
    <t>{C 08.03, r0110, c0050, s002}</t>
  </si>
  <si>
    <t>{C 08.03, r0110, c0060, s002}</t>
  </si>
  <si>
    <t>{C 08.03, r0110, c0070, s002}</t>
  </si>
  <si>
    <t>{C 08.03, r0110, c0080, s002}</t>
  </si>
  <si>
    <t>{C 08.03, r0110, c0090, s002}</t>
  </si>
  <si>
    <t>{C 08.03, r0110, c0100, s002}</t>
  </si>
  <si>
    <t>{C 08.03, r0110, c0110, s002}</t>
  </si>
  <si>
    <t>{C 08.03, r0120, c0010, s002}</t>
  </si>
  <si>
    <t>{C 08.03, r0120, c0020, s002}</t>
  </si>
  <si>
    <t>{C 08.03, r0120, c0030, s002}</t>
  </si>
  <si>
    <t>{C 08.03, r0120, c0040, s002}</t>
  </si>
  <si>
    <t>{C 08.03, r0120, c0050, s002}</t>
  </si>
  <si>
    <t>{C 08.03, r0120, c0060, s002}</t>
  </si>
  <si>
    <t>{C 08.03, r0120, c0070, s002}</t>
  </si>
  <si>
    <t>{C 08.03, r0120, c0080, s002}</t>
  </si>
  <si>
    <t>{C 08.03, r0120, c0090, s002}</t>
  </si>
  <si>
    <t>{C 08.03, r0120, c0100, s002}</t>
  </si>
  <si>
    <t>{C 08.03, r0120, c0110, s002}</t>
  </si>
  <si>
    <t>{C 08.03, r0130, c0010, s002}</t>
  </si>
  <si>
    <t>{C 08.03, r0130, c0020, s002}</t>
  </si>
  <si>
    <t>{C 08.03, r0130, c0030, s002}</t>
  </si>
  <si>
    <t>{C 08.03, r0130, c0040, s002}</t>
  </si>
  <si>
    <t>{C 08.03, r0130, c0050, s002}</t>
  </si>
  <si>
    <t>{C 08.03, r0130, c0060, s002}</t>
  </si>
  <si>
    <t>{C 08.03, r0130, c0070, s002}</t>
  </si>
  <si>
    <t>{C 08.03, r0130, c0080, s002}</t>
  </si>
  <si>
    <t>{C 08.03, r0130, c0090, s002}</t>
  </si>
  <si>
    <t>{C 08.03, r0130, c0100, s002}</t>
  </si>
  <si>
    <t>{C 08.03, r0130, c0110, s002}</t>
  </si>
  <si>
    <t>{C 08.03, r0140, c0010, s002}</t>
  </si>
  <si>
    <t>{C 08.03, r0140, c0020, s002}</t>
  </si>
  <si>
    <t>{C 08.03, r0140, c0030, s002}</t>
  </si>
  <si>
    <t>{C 08.03, r0140, c0040, s002}</t>
  </si>
  <si>
    <t>{C 08.03, r0140, c0050, s002}</t>
  </si>
  <si>
    <t>{C 08.03, r0140, c0060, s002}</t>
  </si>
  <si>
    <t>{C 08.03, r0140, c0070, s002}</t>
  </si>
  <si>
    <t>{C 08.03, r0140, c0080, s002}</t>
  </si>
  <si>
    <t>{C 08.03, r0140, c0090, s002}</t>
  </si>
  <si>
    <t>{C 08.03, r0140, c0100, s002}</t>
  </si>
  <si>
    <t>{C 08.03, r0140, c0110, s002}</t>
  </si>
  <si>
    <t>{C 08.03, r0150, c0010, s002}</t>
  </si>
  <si>
    <t>{C 08.03, r0150, c0020, s002}</t>
  </si>
  <si>
    <t>{C 08.03, r0150, c0030, s002}</t>
  </si>
  <si>
    <t>{C 08.03, r0150, c0040, s002}</t>
  </si>
  <si>
    <t>{C 08.03, r0150, c0050, s002}</t>
  </si>
  <si>
    <t>{C 08.03, r0150, c0060, s002}</t>
  </si>
  <si>
    <t>{C 08.03, r0150, c0070, s002}</t>
  </si>
  <si>
    <t>{C 08.03, r0150, c0080, s002}</t>
  </si>
  <si>
    <t>{C 08.03, r0150, c0090, s002}</t>
  </si>
  <si>
    <t>{C 08.03, r0150, c0100, s002}</t>
  </si>
  <si>
    <t>{C 08.03, r0150, c0110, s002}</t>
  </si>
  <si>
    <t>{C 08.03, r0160, c0010, s002}</t>
  </si>
  <si>
    <t>{C 08.03, r0160, c0020, s002}</t>
  </si>
  <si>
    <t>{C 08.03, r0160, c0030, s002}</t>
  </si>
  <si>
    <t>{C 08.03, r0160, c0040, s002}</t>
  </si>
  <si>
    <t>{C 08.03, r0160, c0050, s002}</t>
  </si>
  <si>
    <t>{C 08.03, r0160, c0060, s002}</t>
  </si>
  <si>
    <t>{C 08.03, r0160, c0070, s002}</t>
  </si>
  <si>
    <t>{C 08.03, r0160, c0080, s002}</t>
  </si>
  <si>
    <t>{C 08.03, r0160, c0090, s002}</t>
  </si>
  <si>
    <t>{C 08.03, r0160, c0100, s002}</t>
  </si>
  <si>
    <t>{C 08.03, r0160, c0110, s002}</t>
  </si>
  <si>
    <t>{C 08.03, r0170, c0010, s002}</t>
  </si>
  <si>
    <t>{C 08.03, r0170, c0020, s002}</t>
  </si>
  <si>
    <t>{C 08.03, r0170, c0030, s002}</t>
  </si>
  <si>
    <t>{C 08.03, r0170, c0040, s002}</t>
  </si>
  <si>
    <t>{C 08.03, r0170, c0050, s002}</t>
  </si>
  <si>
    <t>{C 08.03, r0170, c0060, s002}</t>
  </si>
  <si>
    <t>{C 08.03, r0170, c0070, s002}</t>
  </si>
  <si>
    <t>{C 08.03, r0170, c0080, s002}</t>
  </si>
  <si>
    <t>{C 08.03, r0170, c0090, s002}</t>
  </si>
  <si>
    <t>{C 08.03, r0170, c0100, s002}</t>
  </si>
  <si>
    <t>{C 08.03, r0170, c0110, s002}</t>
  </si>
  <si>
    <t>Template EU CR6-A – Scope of the use of IRB and SA approaches</t>
  </si>
  <si>
    <t>Exposure value as defined in Article 166 CRR for exposures subject to IRB approach</t>
  </si>
  <si>
    <t>Total exposure value for exposures subject to the Standardised approach and to the IRB approach</t>
  </si>
  <si>
    <t>Percentage of total exposure value subject to the permanent partial use of the SA (%)</t>
  </si>
  <si>
    <t>Percentage of total exposure value subject to a roll-out plan (%)</t>
  </si>
  <si>
    <t>Percentage of total exposure value subject to IRB Approach (%)</t>
  </si>
  <si>
    <t>{C 08.07, r0010, c0010}</t>
  </si>
  <si>
    <t>{C 08.07, r0010, c0020}</t>
  </si>
  <si>
    <t>{C 08.07, r0010, c0030}</t>
  </si>
  <si>
    <t>{C 08.07, r0010, c0040}</t>
  </si>
  <si>
    <t>{C 08.07, r0010, c0050}</t>
  </si>
  <si>
    <t xml:space="preserve">Of which Regional governments or local authorities </t>
  </si>
  <si>
    <t>{C 08.07, r0020, c0020}</t>
  </si>
  <si>
    <t>{C 08.07, r0020, c0030}</t>
  </si>
  <si>
    <t>{C 08.07, r0020, c0040}</t>
  </si>
  <si>
    <t>{C 08.07, r0020, c0050}</t>
  </si>
  <si>
    <t xml:space="preserve">Of which Public sector entities </t>
  </si>
  <si>
    <t>{C 08.07, r0030, c0020}</t>
  </si>
  <si>
    <t>{C 08.07, r0030, c0030}</t>
  </si>
  <si>
    <t>{C 08.07, r0030, c0040}</t>
  </si>
  <si>
    <t>{C 08.07, r0030, c0050}</t>
  </si>
  <si>
    <t>{C 08.07, r0040, c0010}</t>
  </si>
  <si>
    <t>{C 08.07, r0040, c0020}</t>
  </si>
  <si>
    <t>{C 08.07, r0040, c0030}</t>
  </si>
  <si>
    <t>{C 08.07, r0040, c0040}</t>
  </si>
  <si>
    <t>{C 08.07, r0040, c0050}</t>
  </si>
  <si>
    <t>{C 08.07, r0050, c0010}</t>
  </si>
  <si>
    <t>{C 08.07, r0050, c0020}</t>
  </si>
  <si>
    <t>{C 08.07, r0050, c0030}</t>
  </si>
  <si>
    <t>{C 08.07, r0050, c0040}</t>
  </si>
  <si>
    <t>{C 08.07, r0050, c0050}</t>
  </si>
  <si>
    <t>Of which Corporates - Specialised lending, excluding slotting approach</t>
  </si>
  <si>
    <t>{C 08.07, r0060, c0020}</t>
  </si>
  <si>
    <t>{C 08.07, r0060, c0030}</t>
  </si>
  <si>
    <t>{C 08.07, r0060, c0040}</t>
  </si>
  <si>
    <t>{C 08.07, r0060, c0050}</t>
  </si>
  <si>
    <t>Of which Corporates - Specialised lending under slotting approach</t>
  </si>
  <si>
    <t>{C 08.07, r0070, c0020}</t>
  </si>
  <si>
    <t>{C 08.07, r0070, c0030}</t>
  </si>
  <si>
    <t>{C 08.07, r0070, c0040}</t>
  </si>
  <si>
    <t>{C 08.07, r0070, c0050}</t>
  </si>
  <si>
    <t>{C 08.07, r0090, c0010}</t>
  </si>
  <si>
    <t>{C 08.07, r0090, c0020}</t>
  </si>
  <si>
    <t>{C 08.07, r0090, c0030}</t>
  </si>
  <si>
    <t>{C 08.07, r0090, c0040}</t>
  </si>
  <si>
    <t>{C 08.07, r0090, c0050}</t>
  </si>
  <si>
    <t>of which Retail – Secured by real estate SMEs</t>
  </si>
  <si>
    <t>{C 08.07, r0100, c0020}</t>
  </si>
  <si>
    <t>{C 08.07, r0100, c0030}</t>
  </si>
  <si>
    <t>{C 08.07, r0100, c0040}</t>
  </si>
  <si>
    <t>{C 08.07, r0100, c0050}</t>
  </si>
  <si>
    <t>of which Retail – Secured by real estate non-SMEs</t>
  </si>
  <si>
    <t>{C 08.07, r0110, c0020}</t>
  </si>
  <si>
    <t>{C 08.07, r0110, c0030}</t>
  </si>
  <si>
    <t>{C 08.07, r0110, c0040}</t>
  </si>
  <si>
    <t>{C 08.07, r0110, c0050}</t>
  </si>
  <si>
    <t>of which Retail – Qualifying revolving</t>
  </si>
  <si>
    <t>{C 08.07, r0120, c0020}</t>
  </si>
  <si>
    <t>{C 08.07, r0120, c0030}</t>
  </si>
  <si>
    <t>{C 08.07, r0120, c0040}</t>
  </si>
  <si>
    <t>{C 08.07, r0120, c0050}</t>
  </si>
  <si>
    <t>of which Retail – Other SMEs</t>
  </si>
  <si>
    <t>{C 08.07, r0130, c0020}</t>
  </si>
  <si>
    <t>{C 08.07, r0130, c0030}</t>
  </si>
  <si>
    <t>{C 08.07, r0130, c0040}</t>
  </si>
  <si>
    <t>{C 08.07, r0130, c0050}</t>
  </si>
  <si>
    <t>of which Retail – Other non-SMEs</t>
  </si>
  <si>
    <t>{C 08.07, r0140, c0020}</t>
  </si>
  <si>
    <t>{C 08.07, r0140, c0030}</t>
  </si>
  <si>
    <t>{C 08.07, r0140, c0040}</t>
  </si>
  <si>
    <t>{C 08.07, r0140, c0050}</t>
  </si>
  <si>
    <t>{C 08.07, r0150, c0010}</t>
  </si>
  <si>
    <t>{C 08.07, r0150, c0020}</t>
  </si>
  <si>
    <t>{C 08.07, r0150, c0030}</t>
  </si>
  <si>
    <t>{C 08.07, r0150, c0040}</t>
  </si>
  <si>
    <t>{C 08.07, r0150, c0050}</t>
  </si>
  <si>
    <t>Other non-credit obligation assets</t>
  </si>
  <si>
    <t>{C 08.07, r0160, c0010}</t>
  </si>
  <si>
    <t>{C 08.07, r0160, c0020}</t>
  </si>
  <si>
    <t>{C 08.07, r0160, c0030}</t>
  </si>
  <si>
    <t>{C 08.07, r0160, c0040}</t>
  </si>
  <si>
    <t>{C 08.07, r0160, c0050}</t>
  </si>
  <si>
    <t xml:space="preserve">Total </t>
  </si>
  <si>
    <t>{C 08.07, r0170, c0010}</t>
  </si>
  <si>
    <t>{C 08.07, r0170, c0020}</t>
  </si>
  <si>
    <t>{C 08.07, r0170, c0030}</t>
  </si>
  <si>
    <t>{C 08.07, r0170, c0040}</t>
  </si>
  <si>
    <t>{C 08.07, r0170, c0050}</t>
  </si>
  <si>
    <t>Template EU CR7 – IRB approach – Effect on the RWEAs of credit derivatives used as CRM techniques</t>
  </si>
  <si>
    <t>Pre-credit derivatives risk weighted exposure amount</t>
  </si>
  <si>
    <t>Actual risk weighted exposure amount</t>
  </si>
  <si>
    <r>
      <t>Exposures under F</t>
    </r>
    <r>
      <rPr>
        <b/>
        <sz val="8.5"/>
        <color rgb="FF00B050"/>
        <rFont val="Segoe UI"/>
        <family val="2"/>
      </rPr>
      <t>-</t>
    </r>
    <r>
      <rPr>
        <b/>
        <sz val="8.5"/>
        <color theme="1"/>
        <rFont val="Segoe UI"/>
        <family val="2"/>
      </rPr>
      <t>IRB</t>
    </r>
  </si>
  <si>
    <t>{C 08.01, r0010 - r0040 - r0050 - r0060, c0310, s0002}</t>
  </si>
  <si>
    <t>{C 08.01, r0010 - r0040 - r0050 - r0060, c0260, s0002}</t>
  </si>
  <si>
    <t>Central governments and central banks</t>
  </si>
  <si>
    <t>{C 08.01, r0010 - r0040 - r0050 - r0060, c0310, s0004}</t>
  </si>
  <si>
    <t>{C 08.01, r0010 - r0040 - r0050 - r0060, c0260, s0004}</t>
  </si>
  <si>
    <t>{C 08.01, r0010 - r0040 - r0050 - r0060, c0310, s0006}</t>
  </si>
  <si>
    <t>{C 08.01, r0010 - r0040 - r0050 - r0060, c0260, s0006}</t>
  </si>
  <si>
    <t xml:space="preserve">Corporates </t>
  </si>
  <si>
    <t>{C 08.01, r0010 - r0040 - r0050 - r0060, c0310, s0008+s0010+s0012}</t>
  </si>
  <si>
    <t>{C 08.01, r0010 - r0040 - r0050 - r0060, c0260, s0008+s0010+s0012}</t>
  </si>
  <si>
    <r>
      <t>of which</t>
    </r>
    <r>
      <rPr>
        <i/>
        <sz val="8.5"/>
        <color rgb="FF00B050"/>
        <rFont val="Segoe UI"/>
        <family val="2"/>
      </rPr>
      <t xml:space="preserve"> Corporates - </t>
    </r>
    <r>
      <rPr>
        <i/>
        <sz val="8.5"/>
        <color theme="1"/>
        <rFont val="Segoe UI"/>
        <family val="2"/>
      </rPr>
      <t>SMEs</t>
    </r>
  </si>
  <si>
    <t>{C 08.01, r0010 - r0040 - r0050 - r0060, c0310, s0008}</t>
  </si>
  <si>
    <t>{C 08.01, r0010 - r0040 - r0050 - r0060, c0260, s0008}</t>
  </si>
  <si>
    <r>
      <t xml:space="preserve">of which </t>
    </r>
    <r>
      <rPr>
        <i/>
        <sz val="8.5"/>
        <color rgb="FF00B050"/>
        <rFont val="Segoe UI"/>
        <family val="2"/>
      </rPr>
      <t xml:space="preserve">Corporates - </t>
    </r>
    <r>
      <rPr>
        <i/>
        <sz val="8.5"/>
        <color theme="1"/>
        <rFont val="Segoe UI"/>
        <family val="2"/>
      </rPr>
      <t>Specialised lending</t>
    </r>
  </si>
  <si>
    <t>{C 08.01, r0010 - r0040 - r0050 - r0060, c0310, s0010}</t>
  </si>
  <si>
    <t>{C 08.01, r0010 - r0040 - r0050 - r0060, c0260, s0010}</t>
  </si>
  <si>
    <r>
      <t>Exposures under A</t>
    </r>
    <r>
      <rPr>
        <b/>
        <sz val="8.5"/>
        <color rgb="FF00B050"/>
        <rFont val="Segoe UI"/>
        <family val="2"/>
      </rPr>
      <t>-</t>
    </r>
    <r>
      <rPr>
        <b/>
        <sz val="8.5"/>
        <color theme="1"/>
        <rFont val="Segoe UI"/>
        <family val="2"/>
      </rPr>
      <t>IRB</t>
    </r>
  </si>
  <si>
    <t>{C 08.01, r0010 - r0040 - r0050 - r0060, c0310, s0001}</t>
  </si>
  <si>
    <t>{C 08.01, r0010 - r0040 - r0050 - r0060, c0260, s0001}</t>
  </si>
  <si>
    <t>{C 08.01, r0010 - r0040 - r0050 - r0060, c0310, s0003}</t>
  </si>
  <si>
    <t>{C 08.01, r0010 - r0040 - r0050 - r0060, c0260, s0003}</t>
  </si>
  <si>
    <t>{C 08.01, r0010 - r0040 - r0050 - r0060, c0310, s0005}</t>
  </si>
  <si>
    <t>{C 08.01, r0010 - r0040 - r0050 - r0060, c0260, s0005}</t>
  </si>
  <si>
    <t>{C 08.01, r0010 - r0040 - r0050 - r0060, c0310, s0007+s0009+s0011}</t>
  </si>
  <si>
    <t>{C 08.01, r0010 - r0040 - r0050 - r0060, c0260, s0007+s0009+s0011}</t>
  </si>
  <si>
    <r>
      <t xml:space="preserve">of </t>
    </r>
    <r>
      <rPr>
        <i/>
        <sz val="8.5"/>
        <color rgb="FF00B050"/>
        <rFont val="Segoe UI"/>
        <family val="2"/>
      </rPr>
      <t xml:space="preserve">which </t>
    </r>
    <r>
      <rPr>
        <i/>
        <sz val="8.5"/>
        <color theme="1"/>
        <rFont val="Segoe UI"/>
        <family val="2"/>
      </rPr>
      <t xml:space="preserve">Corporates - </t>
    </r>
    <r>
      <rPr>
        <i/>
        <strike/>
        <sz val="8.5"/>
        <color rgb="FFC00000"/>
        <rFont val="Segoe UI"/>
        <family val="2"/>
      </rPr>
      <t>which</t>
    </r>
    <r>
      <rPr>
        <i/>
        <sz val="8.5"/>
        <color theme="1"/>
        <rFont val="Segoe UI"/>
        <family val="2"/>
      </rPr>
      <t xml:space="preserve"> SMEs</t>
    </r>
  </si>
  <si>
    <t>{C 08.01, r0010 - r0040 - r0050 - r0060, c0310, s0007}</t>
  </si>
  <si>
    <t>{C 08.01, r0010 - r0040 - r0050 - r0060, c0260, s0007}</t>
  </si>
  <si>
    <t>of which Corporates - Specialised lending</t>
  </si>
  <si>
    <t>{C 08.01, r0010 - r0040 - r0050 - r0060, c0310, s0009}</t>
  </si>
  <si>
    <t>{C 08.01, r0010 - r0040 - r0050 - r0060, c0260, s0009}</t>
  </si>
  <si>
    <t>{C 08.01, r0010 - r0040 - r0050 - r0060, c0310, sum(s0013-s0017)}</t>
  </si>
  <si>
    <t>{C 08.01, r0010 - r0040 - r0050 - r0060, c0260, sum(s0013-s0017)}</t>
  </si>
  <si>
    <t xml:space="preserve">of which Retail – SMEs - Secured by immovable property collateral </t>
  </si>
  <si>
    <t>{C 08.01, r0010 - r0040 - r0050 - r0060, c0310, s0013}</t>
  </si>
  <si>
    <t>{C 08.01, r0010 - r0040 - r0050 - r0060, c0260, s0013}</t>
  </si>
  <si>
    <t>of which Retail – non-SMEs - Secured by immovable property collateral</t>
  </si>
  <si>
    <t>{C 08.01, r0010 - r0040 - r0050 - r0060, c0310, s0014}</t>
  </si>
  <si>
    <t>{C 08.01, r0010 - r0040 - r0050 - r0060, c0260, s0014}</t>
  </si>
  <si>
    <t>{C 08.01, r0010 - r0040 - r0050 - r0060, c0310, s0015}</t>
  </si>
  <si>
    <t>{C 08.01, r0010 - r0040 - r0050 - r0060, c0260, s0015}</t>
  </si>
  <si>
    <t>of which Retail – SMEs - Other</t>
  </si>
  <si>
    <t>{C 08.01, r0010 - r0040 - r0050 - r0060, c0310, s0016}</t>
  </si>
  <si>
    <t>{C 08.01, r0010 - r0040 - r0050 - r0060, c0260, s0016}</t>
  </si>
  <si>
    <t>of which Retail – Non-SMEs- Other</t>
  </si>
  <si>
    <t>{C 08.01, r0010 - r0040 - r0050 - r0060, c0310, s0017}</t>
  </si>
  <si>
    <t>{C 08.01, r0010 - r0040 - r0050 - r0060, c0260, s0017}</t>
  </si>
  <si>
    <r>
      <t>TOTAL (including F</t>
    </r>
    <r>
      <rPr>
        <b/>
        <sz val="8.5"/>
        <color rgb="FF00B050"/>
        <rFont val="Segoe UI"/>
        <family val="2"/>
      </rPr>
      <t>-</t>
    </r>
    <r>
      <rPr>
        <b/>
        <sz val="8.5"/>
        <color theme="1"/>
        <rFont val="Segoe UI"/>
        <family val="2"/>
      </rPr>
      <t>IRB exposures and A</t>
    </r>
    <r>
      <rPr>
        <b/>
        <sz val="8.5"/>
        <color rgb="FF00B050"/>
        <rFont val="Segoe UI"/>
        <family val="2"/>
      </rPr>
      <t>-</t>
    </r>
    <r>
      <rPr>
        <b/>
        <sz val="8.5"/>
        <color theme="1"/>
        <rFont val="Segoe UI"/>
        <family val="2"/>
      </rPr>
      <t>IRB exposures)</t>
    </r>
  </si>
  <si>
    <t>line 1+5</t>
  </si>
  <si>
    <t>Template EU CR7-A – IRB approach – Disclosure of the extent of the use of CRM techniques</t>
  </si>
  <si>
    <t xml:space="preserve">Total exposures
</t>
  </si>
  <si>
    <t>Credit risk Mitigation techniques</t>
  </si>
  <si>
    <t>Credit risk Mitigation methods in the calculation of RWEAs</t>
  </si>
  <si>
    <t xml:space="preserve">
Funded credit 
Protection (FCP)</t>
  </si>
  <si>
    <r>
      <t xml:space="preserve"> </t>
    </r>
    <r>
      <rPr>
        <sz val="8.5"/>
        <color theme="1"/>
        <rFont val="Segoe UI"/>
        <family val="2"/>
      </rPr>
      <t xml:space="preserve">
Unfunded credit 
Protection (UFCP)</t>
    </r>
  </si>
  <si>
    <r>
      <rPr>
        <b/>
        <sz val="8.5"/>
        <color theme="1"/>
        <rFont val="Segoe UI"/>
        <family val="2"/>
      </rPr>
      <t xml:space="preserve">RWEA without substitution effects
</t>
    </r>
    <r>
      <rPr>
        <sz val="8.5"/>
        <color theme="1"/>
        <rFont val="Segoe UI"/>
        <family val="2"/>
      </rPr>
      <t xml:space="preserve">(reduction effects only)
</t>
    </r>
  </si>
  <si>
    <r>
      <t xml:space="preserve">RWEA with substitution effects
</t>
    </r>
    <r>
      <rPr>
        <sz val="8.5"/>
        <color theme="1"/>
        <rFont val="Segoe UI"/>
        <family val="2"/>
      </rPr>
      <t>(both reduction and sustitution effects)</t>
    </r>
    <r>
      <rPr>
        <b/>
        <sz val="8.5"/>
        <color theme="1"/>
        <rFont val="Segoe UI"/>
        <family val="2"/>
      </rPr>
      <t xml:space="preserve">
</t>
    </r>
  </si>
  <si>
    <r>
      <t xml:space="preserve"> 
Part of exposures covered by </t>
    </r>
    <r>
      <rPr>
        <b/>
        <sz val="8.5"/>
        <color theme="1"/>
        <rFont val="Segoe UI"/>
        <family val="2"/>
      </rPr>
      <t>Financial Collaterals (%</t>
    </r>
    <r>
      <rPr>
        <sz val="8.5"/>
        <color theme="1"/>
        <rFont val="Segoe UI"/>
        <family val="2"/>
      </rPr>
      <t>)</t>
    </r>
  </si>
  <si>
    <r>
      <t xml:space="preserve">Part of exposures covered by </t>
    </r>
    <r>
      <rPr>
        <b/>
        <sz val="8.5"/>
        <color theme="1"/>
        <rFont val="Segoe UI"/>
        <family val="2"/>
      </rPr>
      <t>Other eligible collaterals (%)</t>
    </r>
  </si>
  <si>
    <r>
      <t xml:space="preserve">Part of exposures covered by </t>
    </r>
    <r>
      <rPr>
        <b/>
        <sz val="8.5"/>
        <color theme="1"/>
        <rFont val="Segoe UI"/>
        <family val="2"/>
      </rPr>
      <t>Other funded credit protection (%)</t>
    </r>
  </si>
  <si>
    <r>
      <t xml:space="preserve">
Part of exposures covered by </t>
    </r>
    <r>
      <rPr>
        <b/>
        <sz val="8.5"/>
        <color theme="1"/>
        <rFont val="Segoe UI"/>
        <family val="2"/>
      </rPr>
      <t>Guarantees (%)</t>
    </r>
  </si>
  <si>
    <r>
      <t xml:space="preserve">Part of exposures covered by </t>
    </r>
    <r>
      <rPr>
        <b/>
        <sz val="8.5"/>
        <color theme="1"/>
        <rFont val="Segoe UI"/>
        <family val="2"/>
      </rPr>
      <t>Credit Derivatives (%)</t>
    </r>
  </si>
  <si>
    <r>
      <t xml:space="preserve">Part of exposures covered by </t>
    </r>
    <r>
      <rPr>
        <b/>
        <sz val="8.5"/>
        <color theme="1"/>
        <rFont val="Segoe UI"/>
        <family val="2"/>
      </rPr>
      <t>Immovable property Collaterals (%</t>
    </r>
    <r>
      <rPr>
        <sz val="8.5"/>
        <color theme="1"/>
        <rFont val="Segoe UI"/>
        <family val="2"/>
      </rPr>
      <t>)</t>
    </r>
  </si>
  <si>
    <r>
      <t xml:space="preserve">Part of exposures covered by </t>
    </r>
    <r>
      <rPr>
        <b/>
        <sz val="8.5"/>
        <color theme="1"/>
        <rFont val="Segoe UI"/>
        <family val="2"/>
      </rPr>
      <t>Receivables (%</t>
    </r>
    <r>
      <rPr>
        <sz val="8.5"/>
        <color theme="1"/>
        <rFont val="Segoe UI"/>
        <family val="2"/>
      </rPr>
      <t>)</t>
    </r>
  </si>
  <si>
    <r>
      <t xml:space="preserve">Part of exposures covered by </t>
    </r>
    <r>
      <rPr>
        <b/>
        <sz val="8.5"/>
        <color theme="1"/>
        <rFont val="Segoe UI"/>
        <family val="2"/>
      </rPr>
      <t>Other physical collateral (%</t>
    </r>
    <r>
      <rPr>
        <sz val="8.5"/>
        <color theme="1"/>
        <rFont val="Segoe UI"/>
        <family val="2"/>
      </rPr>
      <t>)</t>
    </r>
  </si>
  <si>
    <r>
      <t xml:space="preserve">Part of exposures covered by </t>
    </r>
    <r>
      <rPr>
        <b/>
        <sz val="8.5"/>
        <color theme="1"/>
        <rFont val="Segoe UI"/>
        <family val="2"/>
      </rPr>
      <t>Cash on deposit (%)</t>
    </r>
  </si>
  <si>
    <r>
      <t>Part of exposures covered by</t>
    </r>
    <r>
      <rPr>
        <b/>
        <sz val="8.5"/>
        <color theme="1"/>
        <rFont val="Segoe UI"/>
        <family val="2"/>
      </rPr>
      <t xml:space="preserve"> Life insurance policies (%)</t>
    </r>
  </si>
  <si>
    <r>
      <t xml:space="preserve">Part of exposures covered by </t>
    </r>
    <r>
      <rPr>
        <b/>
        <sz val="8.5"/>
        <color theme="1"/>
        <rFont val="Segoe UI"/>
        <family val="2"/>
      </rPr>
      <t>Instruments held by a third party (%)</t>
    </r>
  </si>
  <si>
    <t>{C 08.01, r0010 - r0040 - r0050 - r0060, c0110, s0003}</t>
  </si>
  <si>
    <t>{C 08.01, r0010 - r0040 - r0050 - r0060, c0180, s0003} / column a</t>
  </si>
  <si>
    <t>{C 08.01, r0010 - r0040 - r0050 - r0060, c0190+c0200+c0210, s0003} / column a</t>
  </si>
  <si>
    <t>{C 08.01, r0010 - r0040 - r0050 - r0060, c0190, s0003} / column a</t>
  </si>
  <si>
    <t>{C 08.01, r0010 - r0040 - r0050 - r0060, c0210, s0003} / column a</t>
  </si>
  <si>
    <t>{C 08.01, r0010 - r0040 - r0050 - r0060, c0200, s0003} / column a</t>
  </si>
  <si>
    <t>{C 08.01, r0010 - r0040 - r0050 - r0060, c0170, s0003} / column a</t>
  </si>
  <si>
    <t>{C 08.01, r0010 - r0040 - r0050 - r0060, c0171, s0003} / column a</t>
  </si>
  <si>
    <t>{C 08.01, r0010 - r0040 - r0050 - r0060, c0172, s0003} / column a</t>
  </si>
  <si>
    <t>{C 08.01, r0010 - r0040 - r0050 - r0060, c0173, s0003} / column a</t>
  </si>
  <si>
    <t>{C 08.01, r0010 - r0040 - r0050 - r0060, c0150, s0003} / column a</t>
  </si>
  <si>
    <t>{C 08.01, r0010 - r0040 - r0050 - r0060, c0160, s0003} / column a</t>
  </si>
  <si>
    <t>{C 08.01, r0010 - r0040 - r0050 - r0060, c0110, s0005}</t>
  </si>
  <si>
    <t>{C 08.01, r0010 - r0040 - r0050 - r0060, c0180, s0005} / column a</t>
  </si>
  <si>
    <t>{C 08.01, r0010 - r0040 - r0050 - r0060, c0190+c0200+c0210, s0005} / column a</t>
  </si>
  <si>
    <t>{C 08.01, r0010 - r0040 - r0050 - r0060, c0190, s0005} / column a</t>
  </si>
  <si>
    <t>{C 08.01, r0010 - r0040 - r0050 - r0060, c0210, s0005} / column a</t>
  </si>
  <si>
    <t>{C 08.01, r0010 - r0040 - r0050 - r0060, c0200, s0005} / column a</t>
  </si>
  <si>
    <t>{C 08.01, r0010 - r0040 - r0050 - r0060, c0170, s0005} / column a</t>
  </si>
  <si>
    <t>{C 08.01, r0010 - r0040 - r0050 - r0060, c0171, s0005} / column a</t>
  </si>
  <si>
    <t>{C 08.01, r0010 - r0040 - r0050 - r0060, c0172, s0005} / column a</t>
  </si>
  <si>
    <t>{C 08.01, r0010 - r0040 - r0050 - r0060, c0173, s0005} / column a</t>
  </si>
  <si>
    <t>{C 08.01, r0010 - r0040 - r0050 - r0060, c0150, s0005} / column a</t>
  </si>
  <si>
    <t>{C 08.01, r0010 - r0040 - r0050 - r0060, c0160, s0005} / column a</t>
  </si>
  <si>
    <t>line 3.1+3.2+3.3</t>
  </si>
  <si>
    <t>{C 08.01, r0010 - r0040 - r0050 - r0060, c0180, sum(s0007, s0009, s0011)} / column a</t>
  </si>
  <si>
    <t>{C 08.01, r0010 - r0040 - r0050 - r0060, c0190+c0200+c0210, sum(s0007, s0009, s0011)} / column a</t>
  </si>
  <si>
    <t>{C 08.01, r0010 - r0040 - r0050 - r0060, c0190, sum(s0007, s0009, s0011)} / column a</t>
  </si>
  <si>
    <t>{C 08.01, r0010 - r0040 - r0050 - r0060, c0210, sum(s0007, s0009, s0011)} / column a</t>
  </si>
  <si>
    <t>{C 08.01, r0010 - r0040 - r0050 - r0060, c0200, sum(s0007, s0009, s0011)} / column a</t>
  </si>
  <si>
    <t>{C 08.01, r0010 - r0040 - r0050 - r0060, c0170, sum(s0007, s0009, s0011)} / column a</t>
  </si>
  <si>
    <t>{C 08.01, r0010 - r0040 - r0050 - r0060, c0171, sum(s0007, s0009, s0011)} / column a</t>
  </si>
  <si>
    <t>{C 08.01, r0010 - r0040 - r0050 - r0060, c0172, sum(s0007, s0009, s0011)} / column a</t>
  </si>
  <si>
    <t>{C 08.01, r0010 - r0040 - r0050 - r0060, c0173, sum(s0007, s0009, s0011)} / column a</t>
  </si>
  <si>
    <t>{C 08.01, r0010 - r0040 - r0050 - r0060, c0150, sum(s0007, s0009, s0011)} / column a</t>
  </si>
  <si>
    <t>{C 08.01, r0010 - r0040 - r0050 - r0060, c0160, sum(s0007, s0009, s0011)} / column a</t>
  </si>
  <si>
    <t>Of which Corporates – SMEs</t>
  </si>
  <si>
    <t>{C 08.01, r0010 - r0040 - r0050 - r0060, c0110, s0007}</t>
  </si>
  <si>
    <t>{C 08.01, r0010 - r0040 - r0050 - r0060, c0180, s0007} / column a</t>
  </si>
  <si>
    <t>{C 08.01, r0010 - r0040 - r0050 - r0060, c0190 + c0200 + c0210, s0007} / column a</t>
  </si>
  <si>
    <t>{C 08.01, r0010 - r0040 - r0050 - r0060, c0190, s0007} / column a</t>
  </si>
  <si>
    <t>{C 08.01, r0010 - r0040 - r0050 - r0060, c0210, s0007} / column a</t>
  </si>
  <si>
    <t>{C 08.01, r0010 - r0040 - r0050 - r0060, c0200, s0007} / column a</t>
  </si>
  <si>
    <t>{C 08.01, r0010 - r0040 - r0050 - r0060, c0170, s0007} / column a</t>
  </si>
  <si>
    <t>{C 08.01, r0010 - r0040 - r0050 - r0060, c0171, s0007} / column a</t>
  </si>
  <si>
    <t>{C 08.01, r0010 - r0040 - r0050 - r0060, c0172, s0007} / column a</t>
  </si>
  <si>
    <t>{C 08.01, r0010 - r0040 - r0050 - r0060, c0173, s0007} / column a</t>
  </si>
  <si>
    <t>{C 08.01, r0010 - r0040 - r0050 - r0060, c0150, s0007} / column a</t>
  </si>
  <si>
    <t>{C 08.01, r0010 - r0040 - r0050 - r0060, c0160, s0007} / column a</t>
  </si>
  <si>
    <t>Of which Corporates – Specialised lending</t>
  </si>
  <si>
    <t>{C 08.01, r0010 - r0040 - r0050 - r0060, c0110, s0009}</t>
  </si>
  <si>
    <t>{C 08.01, r0010 - r0040 - r0050 - r0060, c0180, s0009} / column a</t>
  </si>
  <si>
    <t>{C 08.01, r0010 - r0040 - r0050 - r0060, c0190 + c0200 + c0210, s0009} / column a</t>
  </si>
  <si>
    <t>{C 08.01, r0010 - r0040 - r0050 - r0060, c0190, s0009} / column a</t>
  </si>
  <si>
    <t>{C 08.01, r0010 - r0040 - r0050 - r0060, c0210, s0009} / column a</t>
  </si>
  <si>
    <t>{C 08.01, r0010 - r0040 - r0050 - r0060, c0200, s0009} / column a</t>
  </si>
  <si>
    <t>{C 08.01, r0010 - r0040 - r0050 - r0060, c0170, s0009} / column a</t>
  </si>
  <si>
    <t>{C 08.01, r0010 - r0040 - r0050 - r0060, c0171, s0009} / column a</t>
  </si>
  <si>
    <t>{C 08.01, r0010 - r0040 - r0050 - r0060, c0172, s0009} / column a</t>
  </si>
  <si>
    <t>{C 08.01, r0010 - r0040 - r0050 - r0060, c0173, s0009} / column a</t>
  </si>
  <si>
    <t>{C 08.01, r0010 - r0040 - r0050 - r0060, c0150, s0009} / column a</t>
  </si>
  <si>
    <t>{C 08.01, r0010 - r0040 - r0050 - r0060, c0160, s0009} / column a</t>
  </si>
  <si>
    <t>Of which Corporates – Other</t>
  </si>
  <si>
    <t>{C 08.01, r0010 - r0040 - r0050 - r0060, c0110, s0011}</t>
  </si>
  <si>
    <t>{C 08.01, r0010 - r0040 - r0050 - r0060, c0180, s0011} / column a</t>
  </si>
  <si>
    <t>{C 08.01, r0010 - r0040 - r0050 - r0060, c0190 + c0200 + c0210, s0011} / column a</t>
  </si>
  <si>
    <t>{C 08.01, r0010 - r0040 - r0050 - r0060, c0190, s0011} / column a</t>
  </si>
  <si>
    <t>{C 08.01, r0010 - r0040 - r0050 - r0060, c0210, s0011} / column a</t>
  </si>
  <si>
    <t>{C 08.01, r0010 - r0040 - r0050 - r0060, c0200, s0011} / column a</t>
  </si>
  <si>
    <t>{C 08.01, r0010 - r0040 - r0050 - r0060, c0170, s0011} / column a</t>
  </si>
  <si>
    <t>{C 08.01, r0010 - r0040 - r0050 - r0060, c0171, s0011} / column a</t>
  </si>
  <si>
    <t>{C 08.01, r0010 - r0040 - r0050 - r0060, c0172, s0011} / column a</t>
  </si>
  <si>
    <t>{C 08.01, r0010 - r0040 - r0050 - r0060, c0173, s0011} / column a</t>
  </si>
  <si>
    <t>{C 08.01, r0010 - r0040 - r0050 - r0060, c0150, s0011} / column a</t>
  </si>
  <si>
    <t>{C 08.01, r0010 - r0040 - r0050 - r0060, c0160, s0011} / column a</t>
  </si>
  <si>
    <t>{C 08.01, r0010 - r0040 - r0050 - r0060, c0260, s0011}</t>
  </si>
  <si>
    <t>{C 08.01, r0010 - r0040 - r0050 - r0060, c0110, sum(s0013-s0017)}</t>
  </si>
  <si>
    <t>{C 08.01, r0010 - r0040 - r0050 - r0060, c0180, sum(s0013-s0017)} / column a</t>
  </si>
  <si>
    <t>{C 08.01, r0010 - r0040 - r0050 - r0060, c0190 + c0200 + c0210, sum(s0013-s0017)} / column a</t>
  </si>
  <si>
    <t>{C 08.01, r0010 - r0040 - r0050 - r0060, c0190, sum(s0013-s0017)} / column a</t>
  </si>
  <si>
    <t>{C 08.01, r0010 - r0040 - r0050 - r0060, c0210, sum(s0013-s0017)} / column a</t>
  </si>
  <si>
    <t>{C 08.01, r0010 - r0040 - r0050 - r0060, c0200, sum(s0013-s0017)} / column a</t>
  </si>
  <si>
    <t>{C 08.01, r0010 - r0040 - r0050 - r0060, c0170, sum(s0013-s0017)} / column a</t>
  </si>
  <si>
    <t>{C 08.01, r0010 - r0040 - r0050 - r0060, c0171, sum(s0013-s0017)} / column a</t>
  </si>
  <si>
    <t>{C 08.01, r0010 - r0040 - r0050 - r0060, c0172, sum(s0013-s0017)} / column a</t>
  </si>
  <si>
    <t>{C 08.01, r0010 - r0040 - r0050 - r0060, c0173, sum(s0013-s0017)} / column a</t>
  </si>
  <si>
    <t>{C 08.01, r0010 - r0040 - r0050 - r0060, c0150, sum(s0013-s0017)} / column a</t>
  </si>
  <si>
    <t>{C 08.01, r0010 - r0040 - r0050 - r0060, c0160, sum(s0013-s0017)} / column a</t>
  </si>
  <si>
    <t>Of which Retail –  Immovable property SMEs</t>
  </si>
  <si>
    <t>{C 08.01, r0010 - r0040 - r0050 - r0060, c0110, s0013}</t>
  </si>
  <si>
    <t>{C 08.01, r0010 - r0040 - r0050 - r0060, c0180, s0013} / column a</t>
  </si>
  <si>
    <t>{C 08.01, r0010 - r0040 - r0050 - r0060, c0190+c0200+c0210, s0013} / column a</t>
  </si>
  <si>
    <t>{C 08.01, r0010 - r0040 - r0050 - r0060, c0190, s0013} / column a</t>
  </si>
  <si>
    <t>{C 08.01, r0010 - r0040 - r0050 - r0060, c0210, s0013} / column a</t>
  </si>
  <si>
    <t>{C 08.01, r0010 - r0040 - r0050 - r0060, c0200, s0013} / column a</t>
  </si>
  <si>
    <t>{C 08.01, r0010 - r0040 - r0050 - r0060, c0170, s0013} / column a</t>
  </si>
  <si>
    <t>{C 08.01, r0010 - r0040 - r0050 - r0060, c0171, s0013} / column a</t>
  </si>
  <si>
    <t>{C 08.01, r0010 - r0040 - r0050 - r0060, c0172, s0013} / column a</t>
  </si>
  <si>
    <t>{C 08.01, r0010 - r0040 - r0050 - r0060, c0173, s0013} / column a</t>
  </si>
  <si>
    <t>{C 08.01, r0010 - r0040 - r0050 - r0060, c0150, s0013} / column a</t>
  </si>
  <si>
    <t>{C 08.01, r0010 - r0040 - r0050 - r0060, c0160, s0013} / column a</t>
  </si>
  <si>
    <t>Of which Retail – Immovable property non-SMEs</t>
  </si>
  <si>
    <t>{C 08.01, r0010 - r0040 - r0050 - r0060, c0110, s0014}</t>
  </si>
  <si>
    <t>{C 08.01, r0010 - r0040 - r0050 - r0060, c0180, s0014} / column a</t>
  </si>
  <si>
    <t>{C 08.01, r0010 - r0040 - r0050 - r0060, c0190+c0200+c0210, s0014} / column a</t>
  </si>
  <si>
    <t>{C 08.01, r0010 - r0040 - r0050 - r0060, c0190, s0014} / column a</t>
  </si>
  <si>
    <t>{C 08.01, r0010 - r0040 - r0050 - r0060, c0210, s0014} / column a</t>
  </si>
  <si>
    <t>{C 08.01, r0010 - r0040 - r0050 - r0060, c0200, s0014} / column a</t>
  </si>
  <si>
    <t>{C 08.01, r0010 - r0040 - r0050 - r0060, c0170, s0014} / column a</t>
  </si>
  <si>
    <t>{C 08.01, r0010 - r0040 - r0050 - r0060, c0171, s0014} / column a</t>
  </si>
  <si>
    <t>{C 08.01, r0010 - r0040 - r0050 - r0060, c0172, s0014} / column a</t>
  </si>
  <si>
    <t>{C 08.01, r0010 - r0040 - r0050 - r0060, c0173, s0014} / column a</t>
  </si>
  <si>
    <t>{C 08.01, r0010 - r0040 - r0050 - r0060, c0150, s0014} / column a</t>
  </si>
  <si>
    <t>{C 08.01, r0010 - r0040 - r0050 - r0060, c0160, s0014} / column a</t>
  </si>
  <si>
    <t>Of which Retail – Qualifying revolving</t>
  </si>
  <si>
    <t>{C 08.01, r0010 - r0040 - r0050 - r0060, c0110, s0015}</t>
  </si>
  <si>
    <t>{C 08.01, r0010 - r0040 - r0050 - r0060, c0180, s0015} / column a</t>
  </si>
  <si>
    <t>{C 08.01, r0010 - r0040 - r0050 - r0060, c0190+c0200+c0210, s0015} / column a</t>
  </si>
  <si>
    <t>{C 08.01, r0010 - r0040 - r0050 - r0060, c0190, s0015} / column a</t>
  </si>
  <si>
    <t>{C 08.01, r0010 - r0040 - r0050 - r0060, c0210, s0015} / column a</t>
  </si>
  <si>
    <t>{C 08.01, r0010 - r0040 - r0050 - r0060, c0200, s0015} / column a</t>
  </si>
  <si>
    <t>{C 08.01, r0010 - r0040 - r0050 - r0060, c0170, s0015} / column a</t>
  </si>
  <si>
    <t>{C 08.01, r0010 - r0040 - r0050 - r0060, c0171, s0015} / column a</t>
  </si>
  <si>
    <t>{C 08.01, r0010 - r0040 - r0050 - r0060, c0172, s0015} / column a</t>
  </si>
  <si>
    <t>{C 08.01, r0010 - r0040 - r0050 - r0060, c0173, s0015} / column a</t>
  </si>
  <si>
    <t>{C 08.01, r0010 - r0040 - r0050 - r0060, c0150, s0015} / column a</t>
  </si>
  <si>
    <t>{C 08.01, r0010 - r0040 - r0050 - r0060, c0160, s0015} / column a</t>
  </si>
  <si>
    <t>Of which Retail – Other SMEs</t>
  </si>
  <si>
    <t>{C 08.01, r0010 - r0040 - r0050 - r0060, c0110, s0016}</t>
  </si>
  <si>
    <t>{C 08.01, r0010 - r0040 - r0050 - r0060, c0180, s0016} / column a</t>
  </si>
  <si>
    <t>{C 08.01, r0010 - r0040 - r0050 - r0060, c0190+c0200+c0210, s0016} / column a</t>
  </si>
  <si>
    <t>{C 08.01, r0010 - r0040 - r0050 - r0060, c0190, s0016} / column a</t>
  </si>
  <si>
    <t>{C 08.01, r0010 - r0040 - r0050 - r0060, c0210, s0016} / column a</t>
  </si>
  <si>
    <t>{C 08.01, r0010 - r0040 - r0050 - r0060, c0200, s0016} / column a</t>
  </si>
  <si>
    <t>{C 08.01, r0010 - r0040 - r0050 - r0060, c0170, s0016} / column a</t>
  </si>
  <si>
    <t>{C 08.01, r0010 - r0040 - r0050 - r0060, c0171, s0016} / column a</t>
  </si>
  <si>
    <t>{C 08.01, r0010 - r0040 - r0050 - r0060, c0172, s0016} / column a</t>
  </si>
  <si>
    <t>{C 08.01, r0010 - r0040 - r0050 - r0060, c0173, s0016} / column a</t>
  </si>
  <si>
    <t>{C 08.01, r0010 - r0040 - r0050 - r0060, c0150, s0016} / column a</t>
  </si>
  <si>
    <t>{C 08.01, r0010 - r0040 - r0050 - r0060, c0160, s0016} / column a</t>
  </si>
  <si>
    <t>Of which Retail – Other non-SMEs</t>
  </si>
  <si>
    <t>{C 08.01, r0010 - r0040 - r0050 - r0060, c0110, s0017}</t>
  </si>
  <si>
    <t>{C 08.01, r0010 - r0040 - r0050 - r0060, c0180, s0017} / column a</t>
  </si>
  <si>
    <t>{C 08.01, r0010 - r0040 - r0050 - r0060, c0190+c0200+c0210, s0017} / column a</t>
  </si>
  <si>
    <t>{C 08.01, r0010 - r0040 - r0050 - r0060, c0190, s0017} / column a</t>
  </si>
  <si>
    <t>{C 08.01, r0010 - r0040 - r0050 - r0060, c0210, s0017} / column a</t>
  </si>
  <si>
    <t>{C 08.01, r0010 - r0040 - r0050 - r0060, c0200, s0017} / column a</t>
  </si>
  <si>
    <t>{C 08.01, r0010 - r0040 - r0050 - r0060, c0170, s0017} / column a</t>
  </si>
  <si>
    <t>{C 08.01, r0010 - r0040 - r0050 - r0060, c0171, s0017} / column a</t>
  </si>
  <si>
    <t>{C 08.01, r0010 - r0040 - r0050 - r0060, c0172, s0017} / column a</t>
  </si>
  <si>
    <t>{C 08.01, r0010 - r0040 - r0050 - r0060, c0173, s0017} / column a</t>
  </si>
  <si>
    <t>{C 08.01, r0010 - r0040 - r0050 - r0060, c0150, s0017} / column a</t>
  </si>
  <si>
    <t>{C 08.01, r0010 - r0040 - r0050 - r0060, c0160, s0017} / column a</t>
  </si>
  <si>
    <t>{C 08.01, r0010 - r0040 - r0050 - r0060, c0110, s0001}</t>
  </si>
  <si>
    <t>{C 08.01, r0010 - r0040 - r0050 - r0060, c0180, s0001} / column a</t>
  </si>
  <si>
    <t>{C 08.01, r0010 - r0040 - r0050 - r0060, c0190+c0200+c0210, s0001} / column a</t>
  </si>
  <si>
    <t>{C 08.01, r0010 - r0040 - r0050 - r0060, c0190, s0001} / column a</t>
  </si>
  <si>
    <t>{C 08.01, r0010 - r0040 - r0050 - r0060, c0210, s0001} / column a</t>
  </si>
  <si>
    <t>{C 08.01, r0010 - r0040 - r0050 - r0060, c0200, s0001} / column a</t>
  </si>
  <si>
    <t>{C 08.01, r0010 - r0040 - r0050 - r0060, c0170, s0001} / column a</t>
  </si>
  <si>
    <t>{C 08.01, r0010 - r0040 - r0050 - r0060, c0171, s0001} / column a</t>
  </si>
  <si>
    <t>{C 08.01, r0010 - r0040 - r0050 - r0060, c0172, s0001} / column a</t>
  </si>
  <si>
    <t>{C 08.01, r0010 - r0040 - r0050 - r0060, c0173, s0001} / column a</t>
  </si>
  <si>
    <t>{C 08.01, r0010 - r0040 - r0050 - r0060, c0150, s0001} / column a</t>
  </si>
  <si>
    <t>{C 08.01, r0010 - r0040 - r0050 - r0060, c0160, s0001} / column a</t>
  </si>
  <si>
    <t>{C 08.01, r0010 - r0040 - r0050 - r0060, c0110, s0004}</t>
  </si>
  <si>
    <t>{C 08.01, r0010 - r0040 - r0050 - r0060, c0180, s0004} / column a</t>
  </si>
  <si>
    <t>{C 08.01, r0010 - r0040 - r0050 - r0060, c0190+c0200+c0210, s0004} / column a</t>
  </si>
  <si>
    <t>{C 08.01, r0010 - r0040 - r0050 - r0060, c0190, s0004} / column a</t>
  </si>
  <si>
    <t>{C 08.01, r0010 - r0040 - r0050 - r0060, c0210, s0004} / column a</t>
  </si>
  <si>
    <t>{C 08.01, r0010 - r0040 - r0050 - r0060, c0200, s0004} / column a</t>
  </si>
  <si>
    <r>
      <t xml:space="preserve">{C 08.01, r0010 - r0040 - r0050 - r0060, </t>
    </r>
    <r>
      <rPr>
        <sz val="11"/>
        <color rgb="FF00B050"/>
        <rFont val="Calibri"/>
        <family val="2"/>
        <scheme val="minor"/>
      </rPr>
      <t>c0060</t>
    </r>
    <r>
      <rPr>
        <sz val="11"/>
        <rFont val="Calibri"/>
        <family val="2"/>
        <scheme val="minor"/>
      </rPr>
      <t>, s0004} / column a</t>
    </r>
  </si>
  <si>
    <t>{C 08.01, r0010 - r0040 - r0050 - r0060, c0040, s0004} / column a</t>
  </si>
  <si>
    <t>{C 08.01, r0010 - r0040 - r0050 - r0060, c0050, s0004} / column a</t>
  </si>
  <si>
    <t>{C 08.01, r0010 - r0040 - r0050 - r0060, c0110, s0006}</t>
  </si>
  <si>
    <t>{C 08.01, r0010 - r0040 - r0050 - r0060, c0180, s0006} / column a</t>
  </si>
  <si>
    <t>{C 08.01, r0010 - r0040 - r0050 - r0060, c0190+c0200+c0210, s0006} / column a</t>
  </si>
  <si>
    <t>{C 08.01, r0010 - r0040 - r0050 - r0060, c0190, s0006} / column a</t>
  </si>
  <si>
    <t>{C 08.01, r0010 - r0040 - r0050 - r0060, c0210, s0006} / column a</t>
  </si>
  <si>
    <t>{C 08.01, r0010 - r0040 - r0050 - r0060, c0200, s0006} / column a</t>
  </si>
  <si>
    <r>
      <t xml:space="preserve">{C 08.01, r0010 - r0040 - r0050 - r0060, </t>
    </r>
    <r>
      <rPr>
        <sz val="11"/>
        <color rgb="FF00B050"/>
        <rFont val="Calibri"/>
        <family val="2"/>
        <scheme val="minor"/>
      </rPr>
      <t>c0060</t>
    </r>
    <r>
      <rPr>
        <sz val="11"/>
        <rFont val="Calibri"/>
        <family val="2"/>
        <scheme val="minor"/>
      </rPr>
      <t>, s0006} / column a</t>
    </r>
  </si>
  <si>
    <t>{C 08.01, r0010 - r0040 - r0050 - r0060, c0040, s0006} / column a</t>
  </si>
  <si>
    <t>{C 08.01, r0010 - r0040 - r0050 - r0060, c0050, s0006} / column a</t>
  </si>
  <si>
    <t>{C 08.01, r0010 - r0040 - r0050 - r0060, c0110, s0008}</t>
  </si>
  <si>
    <t>{C 08.01, r0010 - r0040 - r0050 - r0060, c0180, s0008} / column a</t>
  </si>
  <si>
    <t>{C 08.01, r0010 - r0040 - r0050 - r0060, c0190+c0200+c0210, s0008} / column a</t>
  </si>
  <si>
    <t>{C 08.01, r0010 - r0040 - r0050 - r0060, c0190, s0008} / column a</t>
  </si>
  <si>
    <t>{C 08.01, r0010 - r0040 - r0050 - r0060, c0210, s0008} / column a</t>
  </si>
  <si>
    <t>{C 08.01, r0010 - r0040 - r0050 - r0060, c0200, s0008} / column a</t>
  </si>
  <si>
    <r>
      <t xml:space="preserve">{C 08.01, r0010 - r0040 - r0050 - r0060, </t>
    </r>
    <r>
      <rPr>
        <sz val="11"/>
        <color rgb="FF00B050"/>
        <rFont val="Calibri"/>
        <family val="2"/>
        <scheme val="minor"/>
      </rPr>
      <t>c0060</t>
    </r>
    <r>
      <rPr>
        <sz val="11"/>
        <rFont val="Calibri"/>
        <family val="2"/>
        <scheme val="minor"/>
      </rPr>
      <t>, s0008} / column a</t>
    </r>
  </si>
  <si>
    <t>{C 08.01, r0010 - r0040 - r0050 - r0060, c0040, s0008} / column a</t>
  </si>
  <si>
    <t>{C 08.01, r0010 - r0040 - r0050 - r0060, c0050, s0008} / column a</t>
  </si>
  <si>
    <t>{C 08.01, r0010 - r0040 - r0050 - r0060, c0110, s0010}</t>
  </si>
  <si>
    <t>{C 08.01, r0010 - r0040 - r0050 - r0060, c0180, s0010} / column a</t>
  </si>
  <si>
    <t>{C 08.01, r0010 - r0040 - r0050 - r0060, c0190+c0200+c0210, s0010} / column a</t>
  </si>
  <si>
    <t>{C 08.01, r0010 - r0040 - r0050 - r0060, c0190, s0010} / column a</t>
  </si>
  <si>
    <t>{C 08.01, r0010 - r0040 - r0050 - r0060, c0210, s0010} / column a</t>
  </si>
  <si>
    <t>{C 08.01, r0010 - r0040 - r0050 - r0060, c0200, s0010} / column a</t>
  </si>
  <si>
    <r>
      <t xml:space="preserve">{C 08.01, r0010 - r0040 - r0050 - r0060, </t>
    </r>
    <r>
      <rPr>
        <sz val="11"/>
        <color rgb="FF00B050"/>
        <rFont val="Calibri"/>
        <family val="2"/>
        <scheme val="minor"/>
      </rPr>
      <t>c0060</t>
    </r>
    <r>
      <rPr>
        <sz val="11"/>
        <rFont val="Calibri"/>
        <family val="2"/>
        <scheme val="minor"/>
      </rPr>
      <t>, s0010} / column a</t>
    </r>
  </si>
  <si>
    <t>{C 08.01, r0010 - r0040 - r0050 - r0060, c0040, s0010} / column a</t>
  </si>
  <si>
    <t>{C 08.01, r0010 - r0040 - r0050 - r0060, c0050, s0010} / column a</t>
  </si>
  <si>
    <t>{C 08.01, r0010 - r0040 - r0050 - r0060, c0110, s0012}</t>
  </si>
  <si>
    <t>{C 08.01, r0010 - r0040 - r0050 - r0060, c0180, s0012} / column a</t>
  </si>
  <si>
    <t>{C 08.01, r0010 - r0040 - r0050 - r0060, c0190+c0200+c0210, s0012} / column a</t>
  </si>
  <si>
    <t>{C 08.01, r0010 - r0040 - r0050 - r0060, c0190, s0012} / column a</t>
  </si>
  <si>
    <t>{C 08.01, r0010 - r0040 - r0050 - r0060, c0210, s0012} / column a</t>
  </si>
  <si>
    <t>{C 08.01, r0010 - r0040 - r0050 - r0060, c0200, s0012} / column a</t>
  </si>
  <si>
    <r>
      <t xml:space="preserve">{C 08.01, r0010 - r0040 - r0050 - r0060, </t>
    </r>
    <r>
      <rPr>
        <sz val="11"/>
        <color rgb="FF00B050"/>
        <rFont val="Calibri"/>
        <family val="2"/>
        <scheme val="minor"/>
      </rPr>
      <t>c0060</t>
    </r>
    <r>
      <rPr>
        <sz val="11"/>
        <rFont val="Calibri"/>
        <family val="2"/>
        <scheme val="minor"/>
      </rPr>
      <t>, s0012} / column a</t>
    </r>
  </si>
  <si>
    <t>{C 08.01, r0010 - r0040 - r0050 - r0060, c0040, s0012} / column a</t>
  </si>
  <si>
    <t>{C 08.01, r0010 - r0040 - r0050 - r0060, c0050, s0012} / column a</t>
  </si>
  <si>
    <t>{C 08.01, r0010 - r0040 - r0050 - r0060, c0260, s0012}</t>
  </si>
  <si>
    <t>{C 08.01, r0010 - r0040 - r0050 - r0060, c0110, s0002}</t>
  </si>
  <si>
    <t>{C 08.01, r0010 - r0040 - r0050 - r0060, c0180, s0002} / column a</t>
  </si>
  <si>
    <t>{C 08.01, r0010 - r0040 - r0050 - r0060, c0190+c0200+c0210, s0002} / column a</t>
  </si>
  <si>
    <t>{C 08.01, r0010 - r0040 - r0050 - r0060, c0190, s0002} / column a</t>
  </si>
  <si>
    <t>{C 08.01, r0010 - r0040 - r0050 - r0060, c0210, s0002} / column a</t>
  </si>
  <si>
    <t>{C 08.01, r0010 - r0040 - r0050 - r0060, c0200, s0002} / column a</t>
  </si>
  <si>
    <r>
      <t xml:space="preserve">{C 08.01, r0010 - r0040 - r0050 - r0060, </t>
    </r>
    <r>
      <rPr>
        <sz val="11"/>
        <color rgb="FF00B050"/>
        <rFont val="Calibri"/>
        <family val="2"/>
        <scheme val="minor"/>
      </rPr>
      <t>c0060</t>
    </r>
    <r>
      <rPr>
        <sz val="11"/>
        <rFont val="Calibri"/>
        <family val="2"/>
        <scheme val="minor"/>
      </rPr>
      <t>, sum(s0002)} / column a</t>
    </r>
  </si>
  <si>
    <t>{C 08.01, r0010 - r0040 - r0050 - r0060, c0040, sum(s0002)} / column a</t>
  </si>
  <si>
    <t>{C 08.01, r0010 - r0040 - r0050 - r0060, c0050, sum(s0002)} / column a</t>
  </si>
  <si>
    <t xml:space="preserve">Template EU CR8 –  RWEA flow statements of credit risk exposures under the IRB approach </t>
  </si>
  <si>
    <t>Risk weighted exposure amount</t>
  </si>
  <si>
    <t>Risk weighted exposure amount as at the end of the previous reporting period</t>
  </si>
  <si>
    <t>{C 08.04, r0010, c0010}</t>
  </si>
  <si>
    <t>Asset size (+/-)</t>
  </si>
  <si>
    <t>{C 08.04, r0020, c0010}</t>
  </si>
  <si>
    <t>Asset quality (+/-)</t>
  </si>
  <si>
    <t>{C 08.04, r0030, c0010}</t>
  </si>
  <si>
    <t>Model updates (+/-)</t>
  </si>
  <si>
    <t>{C 08.04, r0040, c0010}</t>
  </si>
  <si>
    <t>Methodology and policy (+/-)</t>
  </si>
  <si>
    <t>{C 08.04, r0050, c0010}</t>
  </si>
  <si>
    <t>Acquisitions and disposals (+/-)</t>
  </si>
  <si>
    <t>{C 08.04, r0060, c0010}</t>
  </si>
  <si>
    <t>Foreign exchange movements (+/-)</t>
  </si>
  <si>
    <t>{C 08.04, r0070, c0010}</t>
  </si>
  <si>
    <t>Other (+/-)</t>
  </si>
  <si>
    <t>{C 08.04, r0080, c0010}</t>
  </si>
  <si>
    <t>Risk weighted exposure amount as at the end of the reporting period</t>
  </si>
  <si>
    <t>{C 08.04, r0090, c0010}</t>
  </si>
  <si>
    <t>Template CR9 –IRB approach – Back-testing of PD per exposure class (fixed PD scale)</t>
  </si>
  <si>
    <t>Exposure class</t>
  </si>
  <si>
    <t>Number of obligors at the end of the year</t>
  </si>
  <si>
    <t>Observed average default rate (%)</t>
  </si>
  <si>
    <t xml:space="preserve"> Exposures weighted average PD (%)</t>
  </si>
  <si>
    <t xml:space="preserve"> Average PD (%)</t>
  </si>
  <si>
    <t xml:space="preserve"> Average historical annual default rate (%) </t>
  </si>
  <si>
    <t>of which: number of obligors which defaulted during the year</t>
  </si>
  <si>
    <t xml:space="preserve"> d</t>
  </si>
  <si>
    <t xml:space="preserve"> f</t>
  </si>
  <si>
    <t>{C 08.05, r0010, c0020, s0001}</t>
  </si>
  <si>
    <t>{C 08.05, r0010, c0030, s0001}</t>
  </si>
  <si>
    <t>{C 08.05, r0010, c0040, s0001}</t>
  </si>
  <si>
    <t>{C 08.05, r0010, c0010, s0001}</t>
  </si>
  <si>
    <t>{C 08.05, r0010, c0050, s0001}</t>
  </si>
  <si>
    <t>{C 08.05, r0020, c0020, s0001}</t>
  </si>
  <si>
    <t>{C 08.05, r0020, c0030, s0001}</t>
  </si>
  <si>
    <t>{C 08.05, r0020, c0040, s0001}</t>
  </si>
  <si>
    <t>{C 08.05, r0020, c0010, s0001}</t>
  </si>
  <si>
    <t>{C 08.05, r0020, c0050, s0001}</t>
  </si>
  <si>
    <t>{C 08.05, r0030, c0020, s0001}</t>
  </si>
  <si>
    <t>{C 08.05, r0030, c0030, s0001}</t>
  </si>
  <si>
    <t>{C 08.05, r0030, c0040, s0001}</t>
  </si>
  <si>
    <t>{C 08.05, r0030, c0010, s0001}</t>
  </si>
  <si>
    <t>{C 08.05, r0030, c0050, s0001}</t>
  </si>
  <si>
    <t>{C 08.05, r0040, c0020, s0001}</t>
  </si>
  <si>
    <t>{C 08.05, r0040, c0030, s0001}</t>
  </si>
  <si>
    <t>{C 08.05, r0040, c0040, s0001}</t>
  </si>
  <si>
    <t>{C 08.05, r0040, c0010, s0001}</t>
  </si>
  <si>
    <t>{C 08.05, r0040, c0050, s0001}</t>
  </si>
  <si>
    <t>{C 08.05, r0050, c0020, s0001}</t>
  </si>
  <si>
    <t>{C 08.05, r0050, c0030, s0001}</t>
  </si>
  <si>
    <t>{C 08.05, r0050, c0040, s0001}</t>
  </si>
  <si>
    <t>{C 08.05, r0050, c0010, s0001}</t>
  </si>
  <si>
    <t>{C 08.05, r0050, c0050, s0001}</t>
  </si>
  <si>
    <t>{C 08.05, r0060, c0020, s0001}</t>
  </si>
  <si>
    <t>{C 08.05, r0060, c0030, s0001}</t>
  </si>
  <si>
    <t>{C 08.05, r0060, c0040, s0001}</t>
  </si>
  <si>
    <t>{C 08.05, r0060, c0010, s0001}</t>
  </si>
  <si>
    <t>{C 08.05, r0060, c0050, s0001}</t>
  </si>
  <si>
    <t>{C 08.05, r0070, c0020, s0001}</t>
  </si>
  <si>
    <t>{C 08.05, r0070, c0030, s0001}</t>
  </si>
  <si>
    <t>{C 08.05, r0070, c0040, s0001}</t>
  </si>
  <si>
    <t>{C 08.05, r0070, c0010, s0001}</t>
  </si>
  <si>
    <t>{C 08.05, r0070, c0050, s0001}</t>
  </si>
  <si>
    <t>{C 08.05, r0080, c0020, s0001}</t>
  </si>
  <si>
    <t>{C 08.05, r0080, c0030, s0001}</t>
  </si>
  <si>
    <t>{C 08.05, r0080, c0040, s0001}</t>
  </si>
  <si>
    <t>{C 08.05, r0080, c0010, s0001}</t>
  </si>
  <si>
    <t>{C 08.05, r0080, c0050, s0001}</t>
  </si>
  <si>
    <t>{C 08.05, r0090, c0020, s0001}</t>
  </si>
  <si>
    <t>{C 08.05, r0090, c0030, s0001}</t>
  </si>
  <si>
    <t>{C 08.05, r0090, c0040, s0001}</t>
  </si>
  <si>
    <t>{C 08.05, r0090, c0010, s0001}</t>
  </si>
  <si>
    <t>{C 08.05, r0090, c0050, s0001}</t>
  </si>
  <si>
    <t>{C 08.05, r0100, c0020, s0001}</t>
  </si>
  <si>
    <t>{C 08.05, r0100, c0030, s0001}</t>
  </si>
  <si>
    <t>{C 08.05, r0100, c0040, s0001}</t>
  </si>
  <si>
    <t>{C 08.05, r0100, c0010, s0001}</t>
  </si>
  <si>
    <t>{C 08.05, r0100, c0050, s0001}</t>
  </si>
  <si>
    <t>{C 08.05, r0110, c0020, s0001}</t>
  </si>
  <si>
    <t>{C 08.05, r0110, c0030, s0001}</t>
  </si>
  <si>
    <t>{C 08.05, r0110, c0040, s0001}</t>
  </si>
  <si>
    <t>{C 08.05, r0110, c0010, s0001}</t>
  </si>
  <si>
    <t>{C 08.05, r0110, c0050, s0001}</t>
  </si>
  <si>
    <t>{C 08.05, r0120, c0020, s0001}</t>
  </si>
  <si>
    <t>{C 08.05, r0120, c0030, s0001}</t>
  </si>
  <si>
    <t>{C 08.05, r0120, c0040, s0001}</t>
  </si>
  <si>
    <t>{C 08.05, r0120, c0010, s0001}</t>
  </si>
  <si>
    <t>{C 08.05, r0120, c0050, s0001}</t>
  </si>
  <si>
    <t>{C 08.05, r0130, c0020, s0001}</t>
  </si>
  <si>
    <t>{C 08.05, r0130, c0030, s0001}</t>
  </si>
  <si>
    <t>{C 08.05, r0130, c0040, s0001}</t>
  </si>
  <si>
    <t>{C 08.05, r0130, c0010, s0001}</t>
  </si>
  <si>
    <t>{C 08.05, r0130, c0050, s0001}</t>
  </si>
  <si>
    <t>{C 08.05, r0140, c0020, s0001}</t>
  </si>
  <si>
    <t>{C 08.05, r0140, c0030, s0001}</t>
  </si>
  <si>
    <t>{C 08.05, r0140, c0040, s0001}</t>
  </si>
  <si>
    <t>{C 08.05, r0140, c0010, s0001}</t>
  </si>
  <si>
    <t>{C 08.05, r0140, c0050, s0001}</t>
  </si>
  <si>
    <t>{C 08.05, r0150, c0020, s0001}</t>
  </si>
  <si>
    <t>{C 08.05, r0150, c0030, s0001}</t>
  </si>
  <si>
    <t>{C 08.05, r0150, c0040, s0001}</t>
  </si>
  <si>
    <t>{C 08.05, r0150, c0010, s0001}</t>
  </si>
  <si>
    <t>{C 08.05, r0150, c0050, s0001}</t>
  </si>
  <si>
    <t>{C 08.05, r0160, c0020, s0001}</t>
  </si>
  <si>
    <t>{C 08.05, r0160, c0030, s0001}</t>
  </si>
  <si>
    <t>{C 08.05, r0160, c0040, s0001}</t>
  </si>
  <si>
    <t>{C 08.05, r0160, c0010, s0001}</t>
  </si>
  <si>
    <t>{C 08.05, r0160, c0050, s0001}</t>
  </si>
  <si>
    <t>{C 08.05, r0170, c0020, s0001}</t>
  </si>
  <si>
    <t>{C 08.05, r0170, c0030, s0001}</t>
  </si>
  <si>
    <t>{C 08.05, r0170, c0040, s0001}</t>
  </si>
  <si>
    <t>{C 08.05, r0170, c0010, s0001}</t>
  </si>
  <si>
    <t>{C 08.05, r0170, c0050, s0001}</t>
  </si>
  <si>
    <t xml:space="preserve">
Observed average default rate (%)</t>
  </si>
  <si>
    <t>Exposures weighted average PD (%)</t>
  </si>
  <si>
    <t>Average PD (%)</t>
  </si>
  <si>
    <t xml:space="preserve">Average
historical
annual
default rate (%) </t>
  </si>
  <si>
    <t xml:space="preserve"> g</t>
  </si>
  <si>
    <t>{C 08.05, r0010, c0020, s0002}</t>
  </si>
  <si>
    <t>{C 08.05, r0010, c0030, s0002}</t>
  </si>
  <si>
    <t>{C 08.05, r0010, c0040, s0002}</t>
  </si>
  <si>
    <t>{C 08.03, r0010, c0050, s0002}</t>
  </si>
  <si>
    <t>{C 08.05, r0010, c0010, s0002}</t>
  </si>
  <si>
    <t>{C 08.05, r0010, c0050, s0002}</t>
  </si>
  <si>
    <t>{C 08.05, r0020, c0020, s0002}</t>
  </si>
  <si>
    <t>{C 08.05, r0020, c0030, s0002}</t>
  </si>
  <si>
    <t>{C 08.05, r0020, c0040, s0002}</t>
  </si>
  <si>
    <t>{C 08.03, r0020, c0050, s0002}</t>
  </si>
  <si>
    <t>{C 08.05, r0020, c0010, s0002}</t>
  </si>
  <si>
    <t>{C 08.05, r0020, c0050, s0002}</t>
  </si>
  <si>
    <t>{C 08.05, r0030, c0020, s0002}</t>
  </si>
  <si>
    <t>{C 08.05, r0030, c0030, s0002}</t>
  </si>
  <si>
    <t>{C 08.05, r0030, c0040, s0002}</t>
  </si>
  <si>
    <t>{C 08.03, r0030, c0050, s0002}</t>
  </si>
  <si>
    <t>{C 08.05, r0030, c0010, s0002}</t>
  </si>
  <si>
    <t>{C 08.05, r0030, c0050, s0002}</t>
  </si>
  <si>
    <t>{C 08.05, r0040, c0020, s0002}</t>
  </si>
  <si>
    <t>{C 08.05, r0040, c0030, s0002}</t>
  </si>
  <si>
    <t>{C 08.05, r0040, c0040, s0002}</t>
  </si>
  <si>
    <t>{C 08.03, r0040, c0050, s0002}</t>
  </si>
  <si>
    <t>{C 08.05, r0040, c0010, s0002}</t>
  </si>
  <si>
    <t>{C 08.05, r0040, c0050, s0002}</t>
  </si>
  <si>
    <t>{C 08.05, r0050, c0020, s0002}</t>
  </si>
  <si>
    <t>{C 08.05, r0050, c0030, s0002}</t>
  </si>
  <si>
    <t>{C 08.05, r0050, c0040, s0002}</t>
  </si>
  <si>
    <t>{C 08.03, r0050, c0050, s0002}</t>
  </si>
  <si>
    <t>{C 08.05, r0050, c0010, s0002}</t>
  </si>
  <si>
    <t>{C 08.05, r0050, c0050, s0002}</t>
  </si>
  <si>
    <t>{C 08.05, r0060, c0020, s0002}</t>
  </si>
  <si>
    <t>{C 08.05, r0060, c0030, s0002}</t>
  </si>
  <si>
    <t>{C 08.05, r0060, c0040, s0002}</t>
  </si>
  <si>
    <t>{C 08.03, r0060, c0050, s0002}</t>
  </si>
  <si>
    <t>{C 08.05, r0060, c0010, s0002}</t>
  </si>
  <si>
    <t>{C 08.05, r0060, c0050, s0002}</t>
  </si>
  <si>
    <t>{C 08.05, r0070, c0020, s0002}</t>
  </si>
  <si>
    <t>{C 08.05, r0070, c0030, s0002}</t>
  </si>
  <si>
    <t>{C 08.05, r0070, c0040, s0002}</t>
  </si>
  <si>
    <t>{C 08.03, r0070, c0050, s0002}</t>
  </si>
  <si>
    <t>{C 08.05, r0070, c0010, s0002}</t>
  </si>
  <si>
    <t>{C 08.05, r0070, c0050, s0002}</t>
  </si>
  <si>
    <t>{C 08.05, r0080, c0020, s0002}</t>
  </si>
  <si>
    <t>{C 08.05, r0080, c0030, s0002}</t>
  </si>
  <si>
    <t>{C 08.05, r0080, c0040, s0002}</t>
  </si>
  <si>
    <t>{C 08.03, r0080, c0050, s0002}</t>
  </si>
  <si>
    <t>{C 08.05, r0080, c0010, s0002}</t>
  </si>
  <si>
    <t>{C 08.05, r0080, c0050, s0002}</t>
  </si>
  <si>
    <t>{C 08.05, r0090, c0020, s0002}</t>
  </si>
  <si>
    <t>{C 08.05, r0090, c0030, s0002}</t>
  </si>
  <si>
    <t>{C 08.05, r0090, c0040, s0002}</t>
  </si>
  <si>
    <t>{C 08.03, r0090, c0050, s0002}</t>
  </si>
  <si>
    <t>{C 08.05, r0090, c0010, s0002}</t>
  </si>
  <si>
    <t>{C 08.05, r0090, c0050, s0002}</t>
  </si>
  <si>
    <t>{C 08.05, r0100, c0020, s0002}</t>
  </si>
  <si>
    <t>{C 08.05, r0100, c0030, s0002}</t>
  </si>
  <si>
    <t>{C 08.05, r0100, c0040, s0002}</t>
  </si>
  <si>
    <t>{C 08.03, r0100, c0050, s0002}</t>
  </si>
  <si>
    <t>{C 08.05, r0100, c0010, s0002}</t>
  </si>
  <si>
    <t>{C 08.05, r0100, c0050, s0002}</t>
  </si>
  <si>
    <t>{C 08.05, r0110, c0020, s0002}</t>
  </si>
  <si>
    <t>{C 08.05, r0110, c0030, s0002}</t>
  </si>
  <si>
    <t>{C 08.05, r0110, c0040, s0002}</t>
  </si>
  <si>
    <t>{C 08.03, r0110, c0050, s0002}</t>
  </si>
  <si>
    <t>{C 08.05, r0110, c0010, s0002}</t>
  </si>
  <si>
    <t>{C 08.05, r0110, c0050, s0002}</t>
  </si>
  <si>
    <t>{C 08.05, r0120, c0020, s0002}</t>
  </si>
  <si>
    <t>{C 08.05, r0120, c0030, s0002}</t>
  </si>
  <si>
    <t>{C 08.05, r0120, c0040, s0002}</t>
  </si>
  <si>
    <t>{C 08.03, r0120, c0050, s0002}</t>
  </si>
  <si>
    <t>{C 08.05, r0120, c0010, s0002}</t>
  </si>
  <si>
    <t>{C 08.05, r0120, c0050, s0002}</t>
  </si>
  <si>
    <t>{C 08.05, r0130, c0020, s0002}</t>
  </si>
  <si>
    <t>{C 08.05, r0130, c0030, s0002}</t>
  </si>
  <si>
    <t>{C 08.05, r0130, c0040, s0002}</t>
  </si>
  <si>
    <t>{C 08.03, r0130, c0050, s0002}</t>
  </si>
  <si>
    <t>{C 08.05, r0130, c0010, s0002}</t>
  </si>
  <si>
    <t>{C 08.05, r0130, c0050, s0002}</t>
  </si>
  <si>
    <t>{C 08.05, r0140, c0020, s0002}</t>
  </si>
  <si>
    <t>{C 08.05, r0140, c0030, s0002}</t>
  </si>
  <si>
    <t>{C 08.05, r0140, c0040, s0002}</t>
  </si>
  <si>
    <t>{C 08.03, r0140, c0050, s0002}</t>
  </si>
  <si>
    <t>{C 08.05, r0140, c0010, s0002}</t>
  </si>
  <si>
    <t>{C 08.05, r0140, c0050, s0002}</t>
  </si>
  <si>
    <t>{C 08.05, r0150, c0020, s0002}</t>
  </si>
  <si>
    <t>{C 08.05, r0150, c0030, s0002}</t>
  </si>
  <si>
    <t>{C 08.05, r0150, c0040, s0002}</t>
  </si>
  <si>
    <t>{C 08.03, r0150, c0050, s0002}</t>
  </si>
  <si>
    <t>{C 08.05, r0150, c0010, s0002}</t>
  </si>
  <si>
    <t>{C 08.05, r0150, c0050, s0002}</t>
  </si>
  <si>
    <t>{C 08.05, r0160, c0020, s0002}</t>
  </si>
  <si>
    <t>{C 08.05, r0160, c0030, s0002}</t>
  </si>
  <si>
    <t>{C 08.05, r0160, c0040, s0002}</t>
  </si>
  <si>
    <t>{C 08.03, r0160, c0050, s0002}</t>
  </si>
  <si>
    <t>{C 08.05, r0160, c0010, s0002}</t>
  </si>
  <si>
    <t>{C 08.05, r0160, c0050, s0002}</t>
  </si>
  <si>
    <t>{C 08.05, r0170, c0020, s0002}</t>
  </si>
  <si>
    <t>{C 08.05, r0170, c0030, s0002}</t>
  </si>
  <si>
    <t>{C 08.05, r0170, c0040, s0002}</t>
  </si>
  <si>
    <t>{C 08.03, r0170, c0050, s0002}</t>
  </si>
  <si>
    <t>{C 08.05, r0170, c0010, s0002}</t>
  </si>
  <si>
    <t>{C 08.05, r0170, c0050, s0002}</t>
  </si>
  <si>
    <t>Template CR9.1 –IRB approach – Back-testing of PD per exposure class (only for PD estimates according to point (f) of Article 180(1) CRR)</t>
  </si>
  <si>
    <t>PD range</t>
  </si>
  <si>
    <t>External
rating
equivalent</t>
  </si>
  <si>
    <t>Average PD 
 (%)</t>
  </si>
  <si>
    <t>Average historical annual default rate (%)</t>
  </si>
  <si>
    <t>of which: number of
obligors which defaulted during the year</t>
  </si>
  <si>
    <t>{C 08.05b, c0005, s0001}</t>
  </si>
  <si>
    <t>{C 08.05b, c0006, s0001}</t>
  </si>
  <si>
    <t>{C 08.05b, c0020, s0001}</t>
  </si>
  <si>
    <t>{C 08.05b, c0030, s0001}</t>
  </si>
  <si>
    <t>{C 08.05b, c0040, s0001}</t>
  </si>
  <si>
    <t>{C 08.05b, c0010, s0001}</t>
  </si>
  <si>
    <t>{C 08.05b, c0050, s0001}</t>
  </si>
  <si>
    <t>{C 08.05b, c0005, s0002}</t>
  </si>
  <si>
    <t>{C 08.05b, c0006, s0002}</t>
  </si>
  <si>
    <t>{C 08.05b, c0020, s0002}</t>
  </si>
  <si>
    <t>{C 08.05b, c0030, s0002}</t>
  </si>
  <si>
    <t>{C 08.05b, c0040, s0002}</t>
  </si>
  <si>
    <t>{C 08.05b, c0010, s0002}</t>
  </si>
  <si>
    <t>{C 08.05b, c0050, s0002}</t>
  </si>
  <si>
    <t>Template EU CR10 –  Specialised lending and equity exposures under the simple riskweighted approach</t>
  </si>
  <si>
    <t>Template EU CR10.1</t>
  </si>
  <si>
    <t>Template EU CR10.5</t>
  </si>
  <si>
    <t>Specialised lending : Project finance (Slotting approach)</t>
  </si>
  <si>
    <t>Equity exposures under the simple risk-weighted approach</t>
  </si>
  <si>
    <t>Regulatory categories</t>
  </si>
  <si>
    <t>Remaining maturity</t>
  </si>
  <si>
    <t>On-balancesheet exposure</t>
  </si>
  <si>
    <t>Off-balancesheet exposure</t>
  </si>
  <si>
    <t>Categories</t>
  </si>
  <si>
    <t>Category 1</t>
  </si>
  <si>
    <t>Less than 2.5 years</t>
  </si>
  <si>
    <r>
      <t xml:space="preserve">{C 08.06, r0010, c0020-c0030, </t>
    </r>
    <r>
      <rPr>
        <sz val="11"/>
        <color rgb="FF00B050"/>
        <rFont val="Calibri"/>
        <family val="2"/>
        <scheme val="minor"/>
      </rPr>
      <t>[TSL=eba_TA:x129]</t>
    </r>
    <r>
      <rPr>
        <sz val="11"/>
        <color theme="1"/>
        <rFont val="Calibri"/>
        <family val="2"/>
        <scheme val="minor"/>
      </rPr>
      <t>}</t>
    </r>
  </si>
  <si>
    <r>
      <t xml:space="preserve">{C 08.06, r0010, c0030, </t>
    </r>
    <r>
      <rPr>
        <sz val="11"/>
        <color rgb="FF00B050"/>
        <rFont val="Calibri"/>
        <family val="2"/>
        <scheme val="minor"/>
      </rPr>
      <t>[TSL=eba_TA:x129]</t>
    </r>
    <r>
      <rPr>
        <sz val="11"/>
        <color theme="1"/>
        <rFont val="Calibri"/>
        <family val="2"/>
        <scheme val="minor"/>
      </rPr>
      <t>}</t>
    </r>
  </si>
  <si>
    <r>
      <t xml:space="preserve">{C 08.06, r0010, c0040, </t>
    </r>
    <r>
      <rPr>
        <sz val="11"/>
        <color rgb="FF00B050"/>
        <rFont val="Calibri"/>
        <family val="2"/>
        <scheme val="minor"/>
      </rPr>
      <t>[TSL=eba_TA:x129]</t>
    </r>
    <r>
      <rPr>
        <sz val="11"/>
        <color theme="1"/>
        <rFont val="Calibri"/>
        <family val="2"/>
        <scheme val="minor"/>
      </rPr>
      <t>}</t>
    </r>
  </si>
  <si>
    <r>
      <t xml:space="preserve">{C 08.06, r0010, c0080, </t>
    </r>
    <r>
      <rPr>
        <sz val="11"/>
        <color rgb="FF00B050"/>
        <rFont val="Calibri"/>
        <family val="2"/>
        <scheme val="minor"/>
      </rPr>
      <t>[TSL=eba_TA:x129]</t>
    </r>
    <r>
      <rPr>
        <sz val="11"/>
        <color theme="1"/>
        <rFont val="Calibri"/>
        <family val="2"/>
        <scheme val="minor"/>
      </rPr>
      <t>}</t>
    </r>
  </si>
  <si>
    <r>
      <t xml:space="preserve">{C 08.06, r0010, c0090, </t>
    </r>
    <r>
      <rPr>
        <sz val="11"/>
        <color rgb="FF00B050"/>
        <rFont val="Calibri"/>
        <family val="2"/>
        <scheme val="minor"/>
      </rPr>
      <t>[TSL=eba_TA:x129]</t>
    </r>
    <r>
      <rPr>
        <sz val="11"/>
        <color theme="1"/>
        <rFont val="Calibri"/>
        <family val="2"/>
        <scheme val="minor"/>
      </rPr>
      <t>}</t>
    </r>
  </si>
  <si>
    <t>Private equity exposures</t>
  </si>
  <si>
    <t>{C 10.01, r0070, c0060-c0061}</t>
  </si>
  <si>
    <t>{C 10.01, r0070, c0061}</t>
  </si>
  <si>
    <t>{C 10.01, r0070, c0060}</t>
  </si>
  <si>
    <t>{C 10.01, r0070, c0080}</t>
  </si>
  <si>
    <t>{C 10.01, r0070, c0090}</t>
  </si>
  <si>
    <t>Equal to or more than 2.5 years</t>
  </si>
  <si>
    <r>
      <t xml:space="preserve">{C 08.06, r0020, c0020-c0030, </t>
    </r>
    <r>
      <rPr>
        <sz val="11"/>
        <color rgb="FF00B050"/>
        <rFont val="Calibri"/>
        <family val="2"/>
        <scheme val="minor"/>
      </rPr>
      <t>[TSL=eba_TA:x129]</t>
    </r>
    <r>
      <rPr>
        <sz val="11"/>
        <color theme="1"/>
        <rFont val="Calibri"/>
        <family val="2"/>
        <scheme val="minor"/>
      </rPr>
      <t>}</t>
    </r>
  </si>
  <si>
    <r>
      <t xml:space="preserve">{C 08.06, r0020, c0030, </t>
    </r>
    <r>
      <rPr>
        <sz val="11"/>
        <color rgb="FF00B050"/>
        <rFont val="Calibri"/>
        <family val="2"/>
        <scheme val="minor"/>
      </rPr>
      <t>[TSL=eba_TA:x129]</t>
    </r>
    <r>
      <rPr>
        <sz val="11"/>
        <color theme="1"/>
        <rFont val="Calibri"/>
        <family val="2"/>
        <scheme val="minor"/>
      </rPr>
      <t>}</t>
    </r>
  </si>
  <si>
    <r>
      <t xml:space="preserve">{C 08.06, r0020, c0040, </t>
    </r>
    <r>
      <rPr>
        <sz val="11"/>
        <color rgb="FF00B050"/>
        <rFont val="Calibri"/>
        <family val="2"/>
        <scheme val="minor"/>
      </rPr>
      <t>[TSL=eba_TA:x129]</t>
    </r>
    <r>
      <rPr>
        <sz val="11"/>
        <color theme="1"/>
        <rFont val="Calibri"/>
        <family val="2"/>
        <scheme val="minor"/>
      </rPr>
      <t>}</t>
    </r>
  </si>
  <si>
    <r>
      <t xml:space="preserve">{C 08.06, r0020, c0080, </t>
    </r>
    <r>
      <rPr>
        <sz val="11"/>
        <color rgb="FF00B050"/>
        <rFont val="Calibri"/>
        <family val="2"/>
        <scheme val="minor"/>
      </rPr>
      <t>[TSL=eba_TA:x129]</t>
    </r>
    <r>
      <rPr>
        <sz val="11"/>
        <color theme="1"/>
        <rFont val="Calibri"/>
        <family val="2"/>
        <scheme val="minor"/>
      </rPr>
      <t>}</t>
    </r>
  </si>
  <si>
    <r>
      <t xml:space="preserve">{C 08.06, r0020, c0090, </t>
    </r>
    <r>
      <rPr>
        <sz val="11"/>
        <color rgb="FF00B050"/>
        <rFont val="Calibri"/>
        <family val="2"/>
        <scheme val="minor"/>
      </rPr>
      <t>[TSL=eba_TA:x129]</t>
    </r>
    <r>
      <rPr>
        <sz val="11"/>
        <color theme="1"/>
        <rFont val="Calibri"/>
        <family val="2"/>
        <scheme val="minor"/>
      </rPr>
      <t>}</t>
    </r>
  </si>
  <si>
    <t>Exchange-traded equity exposures</t>
  </si>
  <si>
    <t>{C 10.01, r0080, c0060-c0061}</t>
  </si>
  <si>
    <t>{C 10.01, r0080, c0061}</t>
  </si>
  <si>
    <t>{C 10.01, r0080, c0060}</t>
  </si>
  <si>
    <t>{C 10.01, r0080, c0080}</t>
  </si>
  <si>
    <t>{C 10.01, r0080, c0090}</t>
  </si>
  <si>
    <t>Category 2</t>
  </si>
  <si>
    <r>
      <t xml:space="preserve">{C 08.06, r0030, c0020-c0030, </t>
    </r>
    <r>
      <rPr>
        <sz val="11"/>
        <color rgb="FF00B050"/>
        <rFont val="Calibri"/>
        <family val="2"/>
        <scheme val="minor"/>
      </rPr>
      <t>[TSL=eba_TA:x129</t>
    </r>
    <r>
      <rPr>
        <sz val="11"/>
        <color theme="1"/>
        <rFont val="Calibri"/>
        <family val="2"/>
        <scheme val="minor"/>
      </rPr>
      <t>]}</t>
    </r>
  </si>
  <si>
    <r>
      <t xml:space="preserve">{C 08.06, r0030, c0030, </t>
    </r>
    <r>
      <rPr>
        <sz val="11"/>
        <color rgb="FF00B050"/>
        <rFont val="Calibri"/>
        <family val="2"/>
        <scheme val="minor"/>
      </rPr>
      <t>[TSL=eba_TA:x129]</t>
    </r>
    <r>
      <rPr>
        <sz val="11"/>
        <color theme="1"/>
        <rFont val="Calibri"/>
        <family val="2"/>
        <scheme val="minor"/>
      </rPr>
      <t>}</t>
    </r>
  </si>
  <si>
    <r>
      <t xml:space="preserve">{C 08.06, r0030, c0040, </t>
    </r>
    <r>
      <rPr>
        <sz val="11"/>
        <color rgb="FF00B050"/>
        <rFont val="Calibri"/>
        <family val="2"/>
        <scheme val="minor"/>
      </rPr>
      <t>[TSL=eba_TA:x129]</t>
    </r>
    <r>
      <rPr>
        <sz val="11"/>
        <color theme="1"/>
        <rFont val="Calibri"/>
        <family val="2"/>
        <scheme val="minor"/>
      </rPr>
      <t>}</t>
    </r>
  </si>
  <si>
    <r>
      <t xml:space="preserve">{C 08.06, r0030, c0080, </t>
    </r>
    <r>
      <rPr>
        <sz val="11"/>
        <color rgb="FF00B050"/>
        <rFont val="Calibri"/>
        <family val="2"/>
        <scheme val="minor"/>
      </rPr>
      <t>[TSL=eba_TA:x129]</t>
    </r>
    <r>
      <rPr>
        <sz val="11"/>
        <color theme="1"/>
        <rFont val="Calibri"/>
        <family val="2"/>
        <scheme val="minor"/>
      </rPr>
      <t>}</t>
    </r>
  </si>
  <si>
    <r>
      <t xml:space="preserve">{C 08.06, r0030, c0090, </t>
    </r>
    <r>
      <rPr>
        <sz val="11"/>
        <color rgb="FF00B050"/>
        <rFont val="Calibri"/>
        <family val="2"/>
        <scheme val="minor"/>
      </rPr>
      <t>[TSL=eba_TA:x129]</t>
    </r>
    <r>
      <rPr>
        <sz val="11"/>
        <color theme="1"/>
        <rFont val="Calibri"/>
        <family val="2"/>
        <scheme val="minor"/>
      </rPr>
      <t>}</t>
    </r>
  </si>
  <si>
    <t>Other equity exposures</t>
  </si>
  <si>
    <t>{C 10.01, r0090, c0060-c0061}</t>
  </si>
  <si>
    <t>{C 10.01, r0090, c0061}</t>
  </si>
  <si>
    <t>{C 10.01, r0090, c0060}</t>
  </si>
  <si>
    <t>{C 10.01, r0090, c0080}</t>
  </si>
  <si>
    <t>{C 10.01, r0090, c0090}</t>
  </si>
  <si>
    <r>
      <t xml:space="preserve">{C 08.06, r0040, c0020-c0030, </t>
    </r>
    <r>
      <rPr>
        <sz val="11"/>
        <color rgb="FF00B050"/>
        <rFont val="Calibri"/>
        <family val="2"/>
        <scheme val="minor"/>
      </rPr>
      <t>[TSL=eba_TA:x129]</t>
    </r>
    <r>
      <rPr>
        <sz val="11"/>
        <color theme="1"/>
        <rFont val="Calibri"/>
        <family val="2"/>
        <scheme val="minor"/>
      </rPr>
      <t>}</t>
    </r>
  </si>
  <si>
    <r>
      <t xml:space="preserve">{C 08.06, r0040, c0030, </t>
    </r>
    <r>
      <rPr>
        <sz val="11"/>
        <color rgb="FF00B050"/>
        <rFont val="Calibri"/>
        <family val="2"/>
        <scheme val="minor"/>
      </rPr>
      <t>[TSL=eba_TA:x129]</t>
    </r>
    <r>
      <rPr>
        <sz val="11"/>
        <color theme="1"/>
        <rFont val="Calibri"/>
        <family val="2"/>
        <scheme val="minor"/>
      </rPr>
      <t>}</t>
    </r>
  </si>
  <si>
    <r>
      <t xml:space="preserve">{C 08.06, r0040, c0040, </t>
    </r>
    <r>
      <rPr>
        <sz val="11"/>
        <color rgb="FF00B050"/>
        <rFont val="Calibri"/>
        <family val="2"/>
        <scheme val="minor"/>
      </rPr>
      <t>[TSL=eba_TA:x129]</t>
    </r>
    <r>
      <rPr>
        <sz val="11"/>
        <color theme="1"/>
        <rFont val="Calibri"/>
        <family val="2"/>
        <scheme val="minor"/>
      </rPr>
      <t>}</t>
    </r>
  </si>
  <si>
    <r>
      <t xml:space="preserve">{C 08.06, r0040, c0080, </t>
    </r>
    <r>
      <rPr>
        <sz val="11"/>
        <color rgb="FF00B050"/>
        <rFont val="Calibri"/>
        <family val="2"/>
        <scheme val="minor"/>
      </rPr>
      <t>[TSL=eba_TA:x129]</t>
    </r>
    <r>
      <rPr>
        <sz val="11"/>
        <color theme="1"/>
        <rFont val="Calibri"/>
        <family val="2"/>
        <scheme val="minor"/>
      </rPr>
      <t>}</t>
    </r>
  </si>
  <si>
    <r>
      <t xml:space="preserve">{C 08.06, r0040, c0090, </t>
    </r>
    <r>
      <rPr>
        <sz val="11"/>
        <color rgb="FF00B050"/>
        <rFont val="Calibri"/>
        <family val="2"/>
        <scheme val="minor"/>
      </rPr>
      <t>[TSL=eba_TA:x129]</t>
    </r>
    <r>
      <rPr>
        <sz val="11"/>
        <color theme="1"/>
        <rFont val="Calibri"/>
        <family val="2"/>
        <scheme val="minor"/>
      </rPr>
      <t>}</t>
    </r>
  </si>
  <si>
    <t>{C 10.01, r0050, c0060-c0061}</t>
  </si>
  <si>
    <t>{C 10.01, r0050, c0061}</t>
  </si>
  <si>
    <t>{C 10.01, r0050, c0060}</t>
  </si>
  <si>
    <t>{C 10.01, r0050, c0080}</t>
  </si>
  <si>
    <t>{C 10.01, r0050, c0090}</t>
  </si>
  <si>
    <t>Category 3</t>
  </si>
  <si>
    <r>
      <t xml:space="preserve">{C 08.06, r0050, c0020-c0030, </t>
    </r>
    <r>
      <rPr>
        <sz val="11"/>
        <color rgb="FF00B050"/>
        <rFont val="Calibri"/>
        <family val="2"/>
        <scheme val="minor"/>
      </rPr>
      <t>[TSL=eba_TA:x129</t>
    </r>
    <r>
      <rPr>
        <sz val="11"/>
        <color theme="1"/>
        <rFont val="Calibri"/>
        <family val="2"/>
        <scheme val="minor"/>
      </rPr>
      <t>]}</t>
    </r>
  </si>
  <si>
    <r>
      <t xml:space="preserve">{C 08.06, r0050, c0030, </t>
    </r>
    <r>
      <rPr>
        <sz val="11"/>
        <color rgb="FF00B050"/>
        <rFont val="Calibri"/>
        <family val="2"/>
        <scheme val="minor"/>
      </rPr>
      <t>[TSL=eba_TA:x129]</t>
    </r>
    <r>
      <rPr>
        <sz val="11"/>
        <color theme="1"/>
        <rFont val="Calibri"/>
        <family val="2"/>
        <scheme val="minor"/>
      </rPr>
      <t>}</t>
    </r>
  </si>
  <si>
    <r>
      <t xml:space="preserve">{C 08.06, r0050, c0040, </t>
    </r>
    <r>
      <rPr>
        <sz val="11"/>
        <color rgb="FF00B050"/>
        <rFont val="Calibri"/>
        <family val="2"/>
        <scheme val="minor"/>
      </rPr>
      <t>[TSL=eba_TA:x129]</t>
    </r>
    <r>
      <rPr>
        <sz val="11"/>
        <color theme="1"/>
        <rFont val="Calibri"/>
        <family val="2"/>
        <scheme val="minor"/>
      </rPr>
      <t>}</t>
    </r>
  </si>
  <si>
    <r>
      <t xml:space="preserve">{C 08.06, r0050, c0080, </t>
    </r>
    <r>
      <rPr>
        <sz val="11"/>
        <color rgb="FF00B050"/>
        <rFont val="Calibri"/>
        <family val="2"/>
        <scheme val="minor"/>
      </rPr>
      <t>[TSL=eba_TA:x129]</t>
    </r>
    <r>
      <rPr>
        <sz val="11"/>
        <color theme="1"/>
        <rFont val="Calibri"/>
        <family val="2"/>
        <scheme val="minor"/>
      </rPr>
      <t>}</t>
    </r>
  </si>
  <si>
    <r>
      <t xml:space="preserve">{C 08.06, r0050, c0090, </t>
    </r>
    <r>
      <rPr>
        <sz val="11"/>
        <color rgb="FF00B050"/>
        <rFont val="Calibri"/>
        <family val="2"/>
        <scheme val="minor"/>
      </rPr>
      <t>[TSL=eba_TA:x129]</t>
    </r>
    <r>
      <rPr>
        <sz val="11"/>
        <color theme="1"/>
        <rFont val="Calibri"/>
        <family val="2"/>
        <scheme val="minor"/>
      </rPr>
      <t>}</t>
    </r>
  </si>
  <si>
    <r>
      <t xml:space="preserve">{C 08.06, r0060, c0020-c0030, </t>
    </r>
    <r>
      <rPr>
        <sz val="11"/>
        <color rgb="FF00B050"/>
        <rFont val="Calibri"/>
        <family val="2"/>
        <scheme val="minor"/>
      </rPr>
      <t>[TSL=eba_TA:x129</t>
    </r>
    <r>
      <rPr>
        <sz val="11"/>
        <color theme="1"/>
        <rFont val="Calibri"/>
        <family val="2"/>
        <scheme val="minor"/>
      </rPr>
      <t>]}</t>
    </r>
  </si>
  <si>
    <r>
      <t xml:space="preserve">{C 08.06, r0060, c0030, </t>
    </r>
    <r>
      <rPr>
        <sz val="11"/>
        <color rgb="FF00B050"/>
        <rFont val="Calibri"/>
        <family val="2"/>
        <scheme val="minor"/>
      </rPr>
      <t>[TSL=eba_TA:x129]</t>
    </r>
    <r>
      <rPr>
        <sz val="11"/>
        <color theme="1"/>
        <rFont val="Calibri"/>
        <family val="2"/>
        <scheme val="minor"/>
      </rPr>
      <t>}</t>
    </r>
  </si>
  <si>
    <r>
      <t xml:space="preserve">{C 08.06, r0060, c0040, </t>
    </r>
    <r>
      <rPr>
        <sz val="11"/>
        <color rgb="FF00B050"/>
        <rFont val="Calibri"/>
        <family val="2"/>
        <scheme val="minor"/>
      </rPr>
      <t>[TSL=eba_TA:x129]</t>
    </r>
    <r>
      <rPr>
        <sz val="11"/>
        <color theme="1"/>
        <rFont val="Calibri"/>
        <family val="2"/>
        <scheme val="minor"/>
      </rPr>
      <t>}</t>
    </r>
  </si>
  <si>
    <r>
      <t xml:space="preserve">{C 08.06, r0060, c0080, </t>
    </r>
    <r>
      <rPr>
        <sz val="11"/>
        <color rgb="FF00B050"/>
        <rFont val="Calibri"/>
        <family val="2"/>
        <scheme val="minor"/>
      </rPr>
      <t>[TSL=eba_TA:x129]</t>
    </r>
    <r>
      <rPr>
        <sz val="11"/>
        <color theme="1"/>
        <rFont val="Calibri"/>
        <family val="2"/>
        <scheme val="minor"/>
      </rPr>
      <t>}</t>
    </r>
  </si>
  <si>
    <r>
      <t xml:space="preserve">{C 08.06, r0060, c0090, </t>
    </r>
    <r>
      <rPr>
        <sz val="11"/>
        <color rgb="FF00B050"/>
        <rFont val="Calibri"/>
        <family val="2"/>
        <scheme val="minor"/>
      </rPr>
      <t>[TSL=eba_TA:x129]</t>
    </r>
    <r>
      <rPr>
        <sz val="11"/>
        <color theme="1"/>
        <rFont val="Calibri"/>
        <family val="2"/>
        <scheme val="minor"/>
      </rPr>
      <t>}</t>
    </r>
  </si>
  <si>
    <t>Category 4</t>
  </si>
  <si>
    <r>
      <t xml:space="preserve">{C 08.06, r0070, c0020-c0030, </t>
    </r>
    <r>
      <rPr>
        <sz val="11"/>
        <color rgb="FF00B050"/>
        <rFont val="Calibri"/>
        <family val="2"/>
        <scheme val="minor"/>
      </rPr>
      <t>[TSL=eba_TA:x129]</t>
    </r>
    <r>
      <rPr>
        <sz val="11"/>
        <color theme="1"/>
        <rFont val="Calibri"/>
        <family val="2"/>
        <scheme val="minor"/>
      </rPr>
      <t>}</t>
    </r>
  </si>
  <si>
    <r>
      <t xml:space="preserve">{C 08.06, r0070, c0030, </t>
    </r>
    <r>
      <rPr>
        <sz val="11"/>
        <color rgb="FF00B050"/>
        <rFont val="Calibri"/>
        <family val="2"/>
        <scheme val="minor"/>
      </rPr>
      <t>[TSL=eba_TA:x129]</t>
    </r>
    <r>
      <rPr>
        <sz val="11"/>
        <color theme="1"/>
        <rFont val="Calibri"/>
        <family val="2"/>
        <scheme val="minor"/>
      </rPr>
      <t>}</t>
    </r>
  </si>
  <si>
    <r>
      <t xml:space="preserve">{C 08.06, r0070, c0040, </t>
    </r>
    <r>
      <rPr>
        <sz val="11"/>
        <color rgb="FF00B050"/>
        <rFont val="Calibri"/>
        <family val="2"/>
        <scheme val="minor"/>
      </rPr>
      <t>[TSL=eba_TA:x129]</t>
    </r>
    <r>
      <rPr>
        <sz val="11"/>
        <color theme="1"/>
        <rFont val="Calibri"/>
        <family val="2"/>
        <scheme val="minor"/>
      </rPr>
      <t>}</t>
    </r>
  </si>
  <si>
    <r>
      <t xml:space="preserve">{C 08.06, r0070, c0080, </t>
    </r>
    <r>
      <rPr>
        <sz val="11"/>
        <color rgb="FF00B050"/>
        <rFont val="Calibri"/>
        <family val="2"/>
        <scheme val="minor"/>
      </rPr>
      <t>[TSL=eba_TA:x129]</t>
    </r>
    <r>
      <rPr>
        <sz val="11"/>
        <color theme="1"/>
        <rFont val="Calibri"/>
        <family val="2"/>
        <scheme val="minor"/>
      </rPr>
      <t>}</t>
    </r>
  </si>
  <si>
    <r>
      <t xml:space="preserve">{C 08.06, r0070, c0090, </t>
    </r>
    <r>
      <rPr>
        <sz val="11"/>
        <color rgb="FF00B050"/>
        <rFont val="Calibri"/>
        <family val="2"/>
        <scheme val="minor"/>
      </rPr>
      <t>[TSL=eba_TA:x129]</t>
    </r>
    <r>
      <rPr>
        <sz val="11"/>
        <color theme="1"/>
        <rFont val="Calibri"/>
        <family val="2"/>
        <scheme val="minor"/>
      </rPr>
      <t>}</t>
    </r>
  </si>
  <si>
    <r>
      <t xml:space="preserve">{C 08.06, r0080, c0020-c0030, </t>
    </r>
    <r>
      <rPr>
        <sz val="11"/>
        <color rgb="FF00B050"/>
        <rFont val="Calibri"/>
        <family val="2"/>
        <scheme val="minor"/>
      </rPr>
      <t>[TSL=eba_TA:x129]</t>
    </r>
    <r>
      <rPr>
        <sz val="11"/>
        <color theme="1"/>
        <rFont val="Calibri"/>
        <family val="2"/>
        <scheme val="minor"/>
      </rPr>
      <t>}</t>
    </r>
  </si>
  <si>
    <r>
      <t xml:space="preserve">{C 08.06, r0080, c0030, </t>
    </r>
    <r>
      <rPr>
        <sz val="11"/>
        <color rgb="FF00B050"/>
        <rFont val="Calibri"/>
        <family val="2"/>
        <scheme val="minor"/>
      </rPr>
      <t>[TSL=eba_TA:x129]</t>
    </r>
    <r>
      <rPr>
        <sz val="11"/>
        <color theme="1"/>
        <rFont val="Calibri"/>
        <family val="2"/>
        <scheme val="minor"/>
      </rPr>
      <t>}</t>
    </r>
  </si>
  <si>
    <r>
      <t xml:space="preserve">{C 08.06, r0080, c0040, </t>
    </r>
    <r>
      <rPr>
        <sz val="11"/>
        <color rgb="FF00B050"/>
        <rFont val="Calibri"/>
        <family val="2"/>
        <scheme val="minor"/>
      </rPr>
      <t>[TSL=eba_TA:x129]</t>
    </r>
    <r>
      <rPr>
        <sz val="11"/>
        <color theme="1"/>
        <rFont val="Calibri"/>
        <family val="2"/>
        <scheme val="minor"/>
      </rPr>
      <t>}</t>
    </r>
  </si>
  <si>
    <r>
      <t xml:space="preserve">{C 08.06, r0080, c0080, </t>
    </r>
    <r>
      <rPr>
        <sz val="11"/>
        <color rgb="FF00B050"/>
        <rFont val="Calibri"/>
        <family val="2"/>
        <scheme val="minor"/>
      </rPr>
      <t>[TSL=eba_TA:x129]</t>
    </r>
    <r>
      <rPr>
        <sz val="11"/>
        <color theme="1"/>
        <rFont val="Calibri"/>
        <family val="2"/>
        <scheme val="minor"/>
      </rPr>
      <t>}</t>
    </r>
  </si>
  <si>
    <r>
      <t xml:space="preserve">{C 08.06, r0080, c0090, </t>
    </r>
    <r>
      <rPr>
        <sz val="11"/>
        <color rgb="FF00B050"/>
        <rFont val="Calibri"/>
        <family val="2"/>
        <scheme val="minor"/>
      </rPr>
      <t>[TSL=eba_TA:x129]</t>
    </r>
    <r>
      <rPr>
        <sz val="11"/>
        <color theme="1"/>
        <rFont val="Calibri"/>
        <family val="2"/>
        <scheme val="minor"/>
      </rPr>
      <t>}</t>
    </r>
  </si>
  <si>
    <t>Category 5</t>
  </si>
  <si>
    <r>
      <t xml:space="preserve">{C 08.06, r0090, c0020-c0030, </t>
    </r>
    <r>
      <rPr>
        <sz val="11"/>
        <color rgb="FF00B050"/>
        <rFont val="Calibri"/>
        <family val="2"/>
        <scheme val="minor"/>
      </rPr>
      <t>[TSL=eba_TA:x129]</t>
    </r>
    <r>
      <rPr>
        <sz val="11"/>
        <color theme="1"/>
        <rFont val="Calibri"/>
        <family val="2"/>
        <scheme val="minor"/>
      </rPr>
      <t>}</t>
    </r>
  </si>
  <si>
    <r>
      <t xml:space="preserve">{C 08.06, r0090, c0030, </t>
    </r>
    <r>
      <rPr>
        <sz val="11"/>
        <color rgb="FF00B050"/>
        <rFont val="Calibri"/>
        <family val="2"/>
        <scheme val="minor"/>
      </rPr>
      <t>[TSL=eba_TA:x129]</t>
    </r>
    <r>
      <rPr>
        <sz val="11"/>
        <color theme="1"/>
        <rFont val="Calibri"/>
        <family val="2"/>
        <scheme val="minor"/>
      </rPr>
      <t>}</t>
    </r>
  </si>
  <si>
    <r>
      <t xml:space="preserve">{C 08.06, r0090, c0040, </t>
    </r>
    <r>
      <rPr>
        <sz val="11"/>
        <color rgb="FF00B050"/>
        <rFont val="Calibri"/>
        <family val="2"/>
        <scheme val="minor"/>
      </rPr>
      <t>[TSL=eba_TA:x129]</t>
    </r>
    <r>
      <rPr>
        <sz val="11"/>
        <color theme="1"/>
        <rFont val="Calibri"/>
        <family val="2"/>
        <scheme val="minor"/>
      </rPr>
      <t>}</t>
    </r>
  </si>
  <si>
    <r>
      <t xml:space="preserve">{C 08.06, r0090, c0080, </t>
    </r>
    <r>
      <rPr>
        <sz val="11"/>
        <color rgb="FF00B050"/>
        <rFont val="Calibri"/>
        <family val="2"/>
        <scheme val="minor"/>
      </rPr>
      <t>[TSL=eba_TA:x129]</t>
    </r>
    <r>
      <rPr>
        <sz val="11"/>
        <color theme="1"/>
        <rFont val="Calibri"/>
        <family val="2"/>
        <scheme val="minor"/>
      </rPr>
      <t>}</t>
    </r>
  </si>
  <si>
    <r>
      <t xml:space="preserve">{C 08.06, r0090, c0090, </t>
    </r>
    <r>
      <rPr>
        <sz val="11"/>
        <color rgb="FF00B050"/>
        <rFont val="Calibri"/>
        <family val="2"/>
        <scheme val="minor"/>
      </rPr>
      <t>[TSL=eba_TA:x129]</t>
    </r>
    <r>
      <rPr>
        <sz val="11"/>
        <color theme="1"/>
        <rFont val="Calibri"/>
        <family val="2"/>
        <scheme val="minor"/>
      </rPr>
      <t>}</t>
    </r>
  </si>
  <si>
    <r>
      <t xml:space="preserve">{C 08.06, r0100, c0020-c0030, </t>
    </r>
    <r>
      <rPr>
        <sz val="11"/>
        <color rgb="FF00B050"/>
        <rFont val="Calibri"/>
        <family val="2"/>
        <scheme val="minor"/>
      </rPr>
      <t>[TSL=eba_TA:x129]</t>
    </r>
    <r>
      <rPr>
        <sz val="11"/>
        <color theme="1"/>
        <rFont val="Calibri"/>
        <family val="2"/>
        <scheme val="minor"/>
      </rPr>
      <t>}</t>
    </r>
  </si>
  <si>
    <r>
      <t xml:space="preserve">{C 08.06, r0100, c0030, </t>
    </r>
    <r>
      <rPr>
        <sz val="11"/>
        <color rgb="FF00B050"/>
        <rFont val="Calibri"/>
        <family val="2"/>
        <scheme val="minor"/>
      </rPr>
      <t>[TSL=eba_TA:x129]</t>
    </r>
    <r>
      <rPr>
        <sz val="11"/>
        <color theme="1"/>
        <rFont val="Calibri"/>
        <family val="2"/>
        <scheme val="minor"/>
      </rPr>
      <t>}</t>
    </r>
  </si>
  <si>
    <r>
      <t xml:space="preserve">{C 08.06, r0100, c0040, </t>
    </r>
    <r>
      <rPr>
        <sz val="11"/>
        <color rgb="FF00B050"/>
        <rFont val="Calibri"/>
        <family val="2"/>
        <scheme val="minor"/>
      </rPr>
      <t>[TSL=eba_TA:x129]</t>
    </r>
    <r>
      <rPr>
        <sz val="11"/>
        <color theme="1"/>
        <rFont val="Calibri"/>
        <family val="2"/>
        <scheme val="minor"/>
      </rPr>
      <t>}</t>
    </r>
  </si>
  <si>
    <r>
      <t xml:space="preserve">{C 08.06, r0100, c0080, </t>
    </r>
    <r>
      <rPr>
        <sz val="11"/>
        <color rgb="FF00B050"/>
        <rFont val="Calibri"/>
        <family val="2"/>
        <scheme val="minor"/>
      </rPr>
      <t>[TSL=eba_TA:x129]</t>
    </r>
    <r>
      <rPr>
        <sz val="11"/>
        <color theme="1"/>
        <rFont val="Calibri"/>
        <family val="2"/>
        <scheme val="minor"/>
      </rPr>
      <t>}</t>
    </r>
  </si>
  <si>
    <r>
      <t xml:space="preserve">{C 08.06, r0100, c0090, </t>
    </r>
    <r>
      <rPr>
        <sz val="11"/>
        <color rgb="FF00B050"/>
        <rFont val="Calibri"/>
        <family val="2"/>
        <scheme val="minor"/>
      </rPr>
      <t>[TSL=eba_TA:x129]</t>
    </r>
    <r>
      <rPr>
        <sz val="11"/>
        <color theme="1"/>
        <rFont val="Calibri"/>
        <family val="2"/>
        <scheme val="minor"/>
      </rPr>
      <t>}</t>
    </r>
  </si>
  <si>
    <r>
      <t xml:space="preserve">{C 08.06, r0110, c0020-c0030, </t>
    </r>
    <r>
      <rPr>
        <sz val="11"/>
        <color rgb="FF00B050"/>
        <rFont val="Calibri"/>
        <family val="2"/>
        <scheme val="minor"/>
      </rPr>
      <t>[TSL=eba_TA:x129]</t>
    </r>
    <r>
      <rPr>
        <sz val="11"/>
        <color theme="1"/>
        <rFont val="Calibri"/>
        <family val="2"/>
        <scheme val="minor"/>
      </rPr>
      <t>}</t>
    </r>
  </si>
  <si>
    <r>
      <t xml:space="preserve">{C 08.06, r0110, c0030, </t>
    </r>
    <r>
      <rPr>
        <sz val="11"/>
        <color rgb="FF00B050"/>
        <rFont val="Calibri"/>
        <family val="2"/>
        <scheme val="minor"/>
      </rPr>
      <t>[TSL=eba_TA:x129]</t>
    </r>
    <r>
      <rPr>
        <sz val="11"/>
        <color theme="1"/>
        <rFont val="Calibri"/>
        <family val="2"/>
        <scheme val="minor"/>
      </rPr>
      <t>}</t>
    </r>
  </si>
  <si>
    <r>
      <t xml:space="preserve">{C 08.06, r0110, c0040, </t>
    </r>
    <r>
      <rPr>
        <sz val="11"/>
        <color rgb="FF00B050"/>
        <rFont val="Calibri"/>
        <family val="2"/>
        <scheme val="minor"/>
      </rPr>
      <t>[TSL=eba_TA:x129]</t>
    </r>
    <r>
      <rPr>
        <sz val="11"/>
        <color theme="1"/>
        <rFont val="Calibri"/>
        <family val="2"/>
        <scheme val="minor"/>
      </rPr>
      <t>}</t>
    </r>
  </si>
  <si>
    <r>
      <t xml:space="preserve">{C 08.06, r0110, c0080, </t>
    </r>
    <r>
      <rPr>
        <sz val="11"/>
        <color rgb="FF00B050"/>
        <rFont val="Calibri"/>
        <family val="2"/>
        <scheme val="minor"/>
      </rPr>
      <t>[TSL=eba_TA:x129]</t>
    </r>
    <r>
      <rPr>
        <sz val="11"/>
        <color theme="1"/>
        <rFont val="Calibri"/>
        <family val="2"/>
        <scheme val="minor"/>
      </rPr>
      <t>}</t>
    </r>
  </si>
  <si>
    <r>
      <t xml:space="preserve">{C 08.06, r0110, c0090, </t>
    </r>
    <r>
      <rPr>
        <sz val="11"/>
        <color rgb="FF00B050"/>
        <rFont val="Calibri"/>
        <family val="2"/>
        <scheme val="minor"/>
      </rPr>
      <t>[TSL=eba_TA:x129]</t>
    </r>
    <r>
      <rPr>
        <sz val="11"/>
        <color theme="1"/>
        <rFont val="Calibri"/>
        <family val="2"/>
        <scheme val="minor"/>
      </rPr>
      <t>}</t>
    </r>
  </si>
  <si>
    <r>
      <t xml:space="preserve">{C 08.06, r0120, c0020-c0030, </t>
    </r>
    <r>
      <rPr>
        <sz val="11"/>
        <color rgb="FF00B050"/>
        <rFont val="Calibri"/>
        <family val="2"/>
        <scheme val="minor"/>
      </rPr>
      <t>[TSL=eba_TA:x129]</t>
    </r>
    <r>
      <rPr>
        <sz val="11"/>
        <color theme="1"/>
        <rFont val="Calibri"/>
        <family val="2"/>
        <scheme val="minor"/>
      </rPr>
      <t>}</t>
    </r>
  </si>
  <si>
    <r>
      <t xml:space="preserve">{C 08.06, r0120, c0030, </t>
    </r>
    <r>
      <rPr>
        <sz val="11"/>
        <color rgb="FF00B050"/>
        <rFont val="Calibri"/>
        <family val="2"/>
        <scheme val="minor"/>
      </rPr>
      <t>[TSL=eba_TA:x129]</t>
    </r>
    <r>
      <rPr>
        <sz val="11"/>
        <color theme="1"/>
        <rFont val="Calibri"/>
        <family val="2"/>
        <scheme val="minor"/>
      </rPr>
      <t>}</t>
    </r>
  </si>
  <si>
    <r>
      <t xml:space="preserve">{C 08.06, r0120, c0040, </t>
    </r>
    <r>
      <rPr>
        <sz val="11"/>
        <color rgb="FF00B050"/>
        <rFont val="Calibri"/>
        <family val="2"/>
        <scheme val="minor"/>
      </rPr>
      <t>[TSL=eba_TA:x129]</t>
    </r>
    <r>
      <rPr>
        <sz val="11"/>
        <color theme="1"/>
        <rFont val="Calibri"/>
        <family val="2"/>
        <scheme val="minor"/>
      </rPr>
      <t>}</t>
    </r>
  </si>
  <si>
    <r>
      <t xml:space="preserve">{C 08.06, r0120, c0080, </t>
    </r>
    <r>
      <rPr>
        <sz val="11"/>
        <color rgb="FF00B050"/>
        <rFont val="Calibri"/>
        <family val="2"/>
        <scheme val="minor"/>
      </rPr>
      <t>[TSL=eba_TA:x129]</t>
    </r>
    <r>
      <rPr>
        <sz val="11"/>
        <color theme="1"/>
        <rFont val="Calibri"/>
        <family val="2"/>
        <scheme val="minor"/>
      </rPr>
      <t>}</t>
    </r>
  </si>
  <si>
    <r>
      <t xml:space="preserve">{C 08.06, r0120, c0090, </t>
    </r>
    <r>
      <rPr>
        <sz val="11"/>
        <color rgb="FF00B050"/>
        <rFont val="Calibri"/>
        <family val="2"/>
        <scheme val="minor"/>
      </rPr>
      <t>[TSL=eba_TA:x129]</t>
    </r>
    <r>
      <rPr>
        <sz val="11"/>
        <color theme="1"/>
        <rFont val="Calibri"/>
        <family val="2"/>
        <scheme val="minor"/>
      </rPr>
      <t>}</t>
    </r>
  </si>
  <si>
    <t>Template EU CR10.2</t>
  </si>
  <si>
    <t>Specialised lending : Income-producing real estate and  high volatility commercial real estate (Slotting approach)</t>
  </si>
  <si>
    <r>
      <t xml:space="preserve">{C 08.06, r0010, c0020-c0030, </t>
    </r>
    <r>
      <rPr>
        <sz val="11"/>
        <color rgb="FF00B050"/>
        <rFont val="Calibri"/>
        <family val="2"/>
        <scheme val="minor"/>
      </rPr>
      <t>[TSL=eba_TA:x130]</t>
    </r>
    <r>
      <rPr>
        <sz val="11"/>
        <color theme="1"/>
        <rFont val="Calibri"/>
        <family val="2"/>
        <scheme val="minor"/>
      </rPr>
      <t>}</t>
    </r>
  </si>
  <si>
    <t>{C 08.06, r0010, c0030, [TSL=eba_TA:x130]}</t>
  </si>
  <si>
    <t>{C 08.06, r0010, c0040, [TSL=eba_TA:x130]}</t>
  </si>
  <si>
    <t>{C 08.06, r0010, c0080, [TSL=eba_TA:x130]}</t>
  </si>
  <si>
    <t>{C 08.06, r0010, c0090, [TSL=eba_TA:x130]}</t>
  </si>
  <si>
    <t>{C 08.06, r0020, c0020-c0030, [TSL=eba_TA:x130]}</t>
  </si>
  <si>
    <t>{C 08.06, r0020, c0030, [TSL=eba_TA:x130]}</t>
  </si>
  <si>
    <t>{C 08.06, r0020, c0040, [TSL=eba_TA:x130]}</t>
  </si>
  <si>
    <t>{C 08.06, r0020, c0080, [TSL=eba_TA:x130]}</t>
  </si>
  <si>
    <t>{C 08.06, r0020, c0090, [TSL=eba_TA:x130]}</t>
  </si>
  <si>
    <t>{C 08.06, r0030, c0020-c0030, [TSL=eba_TA:x130]}</t>
  </si>
  <si>
    <t>{C 08.06, r0030, c0030, [TSL=eba_TA:x130]}</t>
  </si>
  <si>
    <t>{C 08.06, r0030, c0040, [TSL=eba_TA:x130]}</t>
  </si>
  <si>
    <t>{C 08.06, r0030, c0080, [TSL=eba_TA:x130]}</t>
  </si>
  <si>
    <t>{C 08.06, r0030, c0090, [TSL=eba_TA:x130]}</t>
  </si>
  <si>
    <t>{C 08.06, r0040, c0020-c0030, [TSL=eba_TA:x130]}</t>
  </si>
  <si>
    <t>{C 08.06, r0040, c0030, [TSL=eba_TA:x130]}</t>
  </si>
  <si>
    <t>{C 08.06, r0040, c0040, [TSL=eba_TA:x130]}</t>
  </si>
  <si>
    <t>{C 08.06, r0040, c0080, [TSL=eba_TA:x130]}</t>
  </si>
  <si>
    <t>{C 08.06, r0040, c0090, [TSL=eba_TA:x130]}</t>
  </si>
  <si>
    <t>{C 08.06, r0050, c0020-c0030, [TSL=eba_TA:x130]}</t>
  </si>
  <si>
    <t>{C 08.06, r0050, c0030, [TSL=eba_TA:x130]}</t>
  </si>
  <si>
    <t>{C 08.06, r0050, c0040, [TSL=eba_TA:x130]}</t>
  </si>
  <si>
    <t>{C 08.06, r0050, c0080, [TSL=eba_TA:x130]}</t>
  </si>
  <si>
    <t>{C 08.06, r0050, c0090, [TSL=eba_TA:x130]}</t>
  </si>
  <si>
    <t>{C 08.06, r0060, c0020-c0030, [TSL=eba_TA:x130]}</t>
  </si>
  <si>
    <t>{C 08.06, r0060, c0030, [TSL=eba_TA:x130]}</t>
  </si>
  <si>
    <t>{C 08.06, r0060, c0040, [TSL=eba_TA:x130]}</t>
  </si>
  <si>
    <t>{C 08.06, r0060, c0080, [TSL=eba_TA:x130]}</t>
  </si>
  <si>
    <t>{C 08.06, r0060, c0090, [TSL=eba_TA:x130]}</t>
  </si>
  <si>
    <t>{C 08.06, r0070, c0020-c0030, [TSL=eba_TA:x130]}</t>
  </si>
  <si>
    <t>{C 08.06, r0070, c0030, [TSL=eba_TA:x130]}</t>
  </si>
  <si>
    <t>{C 08.06, r0070, c0040, [TSL=eba_TA:x130]}</t>
  </si>
  <si>
    <t>{C 08.06, r0070, c0080, [TSL=eba_TA:x130]}</t>
  </si>
  <si>
    <t>{C 08.06, r0070, c0090, [TSL=eba_TA:x130]}</t>
  </si>
  <si>
    <t>{C 08.06, r0080, c0020-c0030, [TSL=eba_TA:x130]}</t>
  </si>
  <si>
    <t>{C 08.06, r0080, c0030, [TSL=eba_TA:x130]}</t>
  </si>
  <si>
    <t>{C 08.06, r0080, c0040, [TSL=eba_TA:x130]}</t>
  </si>
  <si>
    <t>{C 08.06, r0080, c0080, [TSL=eba_TA:x130]}</t>
  </si>
  <si>
    <t>{C 08.06, r0080, c0090, [TSL=eba_TA:x130]}</t>
  </si>
  <si>
    <t>{C 08.06, r0090, c0020-c0030, [TSL=eba_TA:x130]}</t>
  </si>
  <si>
    <t>{C 08.06, r0090, c0030, [TSL=eba_TA:x130]}</t>
  </si>
  <si>
    <t>{C 08.06, r0090, c0040, [TSL=eba_TA:x130]}</t>
  </si>
  <si>
    <t>{C 08.06, r0090, c0080, [TSL=eba_TA:x130]}</t>
  </si>
  <si>
    <t>{C 08.06, r0090, c0090, [TSL=eba_TA:x130]}</t>
  </si>
  <si>
    <t>{C 08.06, r0100, c0020-c0030, [TSL=eba_TA:x130]}</t>
  </si>
  <si>
    <t>{C 08.06, r0100, c0030, [TSL=eba_TA:x130]}</t>
  </si>
  <si>
    <t>{C 08.06, r0100, c0040, [TSL=eba_TA:x130]}</t>
  </si>
  <si>
    <t>{C 08.06, r0100, c0080, [TSL=eba_TA:x130]}</t>
  </si>
  <si>
    <t>{C 08.06, r0100, c0090, [TSL=eba_TA:x130]}</t>
  </si>
  <si>
    <t>{C 08.06, r0110, c0020-c0030, [TSL=eba_TA:x130]}</t>
  </si>
  <si>
    <t>{C 08.06, r0110, c0030, [TSL=eba_TA:x130]}</t>
  </si>
  <si>
    <t>{C 08.06, r0110, c0040, [TSL=eba_TA:x130]}</t>
  </si>
  <si>
    <t>{C 08.06, r0110, c0080, [TSL=eba_TA:x130]}</t>
  </si>
  <si>
    <t>{C 08.06, r0110, c0090, [TSL=eba_TA:x130]}</t>
  </si>
  <si>
    <t>{C 08.06, r0120, c0020-c0030, [TSL=eba_TA:x130]}</t>
  </si>
  <si>
    <t>{C 08.06, r0120, c0030, [TSL=eba_TA:x130]}</t>
  </si>
  <si>
    <t>{C 08.06, r0120, c0040, [TSL=eba_TA:x130]}</t>
  </si>
  <si>
    <t>{C 08.06, r0120, c0080, [TSL=eba_TA:x130]}</t>
  </si>
  <si>
    <t>{C 08.06, r0120, c0090, [TSL=eba_TA:x130]}</t>
  </si>
  <si>
    <t>Template EU CR10.3</t>
  </si>
  <si>
    <t>Specialised lending : Object finance (Slotting approach)</t>
  </si>
  <si>
    <r>
      <t xml:space="preserve">{C 08.06, r0010, c0020-c0030, </t>
    </r>
    <r>
      <rPr>
        <sz val="11"/>
        <color rgb="FF00B050"/>
        <rFont val="Calibri"/>
        <family val="2"/>
        <scheme val="minor"/>
      </rPr>
      <t>[TSL=eba_TA:x131]</t>
    </r>
    <r>
      <rPr>
        <sz val="11"/>
        <color theme="1"/>
        <rFont val="Calibri"/>
        <family val="2"/>
        <scheme val="minor"/>
      </rPr>
      <t>}</t>
    </r>
  </si>
  <si>
    <t>{C 08.06, r0010, c0030, [TSL=eba_TA:x131]}</t>
  </si>
  <si>
    <t>{C 08.06, r0010, c0040, [TSL=eba_TA:x131]}</t>
  </si>
  <si>
    <t>{C 08.06, r0010, c0080, [TSL=eba_TA:x131]}</t>
  </si>
  <si>
    <t>{C 08.06, r0010, c0090, [TSL=eba_TA:x131]}</t>
  </si>
  <si>
    <t>{C 08.06, r0020, c0020-c0030, [TSL=eba_TA:x131]}</t>
  </si>
  <si>
    <t>{C 08.06, r0020, c0030, [TSL=eba_TA:x131]}</t>
  </si>
  <si>
    <t>{C 08.06, r0020, c0040, [TSL=eba_TA:x131]}</t>
  </si>
  <si>
    <t>{C 08.06, r0020, c0080, [TSL=eba_TA:x131]}</t>
  </si>
  <si>
    <t>{C 08.06, r0020, c0090, [TSL=eba_TA:x131]}</t>
  </si>
  <si>
    <t>{C 08.06, r0030, c0020-c0030, [TSL=eba_TA:x131]}</t>
  </si>
  <si>
    <t>{C 08.06, r0030, c0030, [TSL=eba_TA:x131]}</t>
  </si>
  <si>
    <t>{C 08.06, r0030, c0040, [TSL=eba_TA:x131]}</t>
  </si>
  <si>
    <t>{C 08.06, r0030, c0080, [TSL=eba_TA:x131]}</t>
  </si>
  <si>
    <t>{C 08.06, r0030, c0090, [TSL=eba_TA:x131]}</t>
  </si>
  <si>
    <t>{C 08.06, r0040, c0020-c0030, [TSL=eba_TA:x131]}</t>
  </si>
  <si>
    <t>{C 08.06, r0040, c0030, [TSL=eba_TA:x131]}</t>
  </si>
  <si>
    <t>{C 08.06, r0040, c0040, [TSL=eba_TA:x131]}</t>
  </si>
  <si>
    <t>{C 08.06, r0040, c0080, [TSL=eba_TA:x131]}</t>
  </si>
  <si>
    <t>{C 08.06, r0040, c0090, [TSL=eba_TA:x131]}</t>
  </si>
  <si>
    <t>{C 08.06, r0050, c0020-c0030, [TSL=eba_TA:x131]}</t>
  </si>
  <si>
    <t>{C 08.06, r0050, c0030, [TSL=eba_TA:x131]}</t>
  </si>
  <si>
    <t>{C 08.06, r0050, c0040, [TSL=eba_TA:x131]}</t>
  </si>
  <si>
    <t>{C 08.06, r0050, c0080, [TSL=eba_TA:x131]}</t>
  </si>
  <si>
    <t>{C 08.06, r0050, c0090, [TSL=eba_TA:x131]}</t>
  </si>
  <si>
    <t>{C 08.06, r0060, c0020-c0030, [TSL=eba_TA:x131]}</t>
  </si>
  <si>
    <t>{C 08.06, r0060, c0030, [TSL=eba_TA:x131]}</t>
  </si>
  <si>
    <t>{C 08.06, r0060, c0040, [TSL=eba_TA:x131]}</t>
  </si>
  <si>
    <t>{C 08.06, r0060, c0080, [TSL=eba_TA:x131]}</t>
  </si>
  <si>
    <t>{C 08.06, r0060, c0090, [TSL=eba_TA:x131]}</t>
  </si>
  <si>
    <t>{C 08.06, r0070, c0020-c0030, [TSL=eba_TA:x131]}</t>
  </si>
  <si>
    <t>{C 08.06, r0070, c0030, [TSL=eba_TA:x131]}</t>
  </si>
  <si>
    <t>{C 08.06, r0070, c0040, [TSL=eba_TA:x131]}</t>
  </si>
  <si>
    <t>{C 08.06, r0070, c0080, [TSL=eba_TA:x131]}</t>
  </si>
  <si>
    <t>{C 08.06, r0070, c0090, [TSL=eba_TA:x131]}</t>
  </si>
  <si>
    <t>{C 08.06, r0080, c0020-c0030, [TSL=eba_TA:x131]}</t>
  </si>
  <si>
    <t>{C 08.06, r0080, c0030, [TSL=eba_TA:x131]}</t>
  </si>
  <si>
    <t>{C 08.06, r0080, c0040, [TSL=eba_TA:x131]}</t>
  </si>
  <si>
    <t>{C 08.06, r0080, c0080, [TSL=eba_TA:x131]}</t>
  </si>
  <si>
    <t>{C 08.06, r0080, c0090, [TSL=eba_TA:x131]}</t>
  </si>
  <si>
    <t>{C 08.06, r0090, c0020-c0030, [TSL=eba_TA:x131]}</t>
  </si>
  <si>
    <t>{C 08.06, r0090, c0030, [TSL=eba_TA:x131]}</t>
  </si>
  <si>
    <t>{C 08.06, r0090, c0040, [TSL=eba_TA:x131]}</t>
  </si>
  <si>
    <t>{C 08.06, r0090, c0080, [TSL=eba_TA:x131]}</t>
  </si>
  <si>
    <t>{C 08.06, r0090, c0090, [TSL=eba_TA:x131]}</t>
  </si>
  <si>
    <t>{C 08.06, r0100, c0020-c0030, [TSL=eba_TA:x131]}</t>
  </si>
  <si>
    <t>{C 08.06, r0100, c0030, [TSL=eba_TA:x131]}</t>
  </si>
  <si>
    <t>{C 08.06, r0100, c0040, [TSL=eba_TA:x131]}</t>
  </si>
  <si>
    <t>{C 08.06, r0100, c0080, [TSL=eba_TA:x131]}</t>
  </si>
  <si>
    <t>{C 08.06, r0100, c0090, [TSL=eba_TA:x131]}</t>
  </si>
  <si>
    <t>{C 08.06, r0110, c0020-c0030, [TSL=eba_TA:x131]}</t>
  </si>
  <si>
    <t>{C 08.06, r0110, c0030, [TSL=eba_TA:x131]}</t>
  </si>
  <si>
    <t>{C 08.06, r0110, c0040, [TSL=eba_TA:x131]}</t>
  </si>
  <si>
    <t>{C 08.06, r0110, c0080, [TSL=eba_TA:x131]}</t>
  </si>
  <si>
    <t>{C 08.06, r0110, c0090, [TSL=eba_TA:x131]}</t>
  </si>
  <si>
    <t>{C 08.06, r0120, c0020-c0030, [TSL=eba_TA:x131]}</t>
  </si>
  <si>
    <t>{C 08.06, r0120, c0030, [TSL=eba_TA:x131]}</t>
  </si>
  <si>
    <t>{C 08.06, r0120, c0040, [TSL=eba_TA:x131]}</t>
  </si>
  <si>
    <t>{C 08.06, r0120, c0080, [TSL=eba_TA:x131]}</t>
  </si>
  <si>
    <t>{C 08.06, r0120, c0090, [TSL=eba_TA:x131]}</t>
  </si>
  <si>
    <t>Template EU CR10.4</t>
  </si>
  <si>
    <t>Specialised lending : Commodities finance (Slotting approach)</t>
  </si>
  <si>
    <r>
      <t xml:space="preserve">{C 08.06, r0010, c0020-c0030, </t>
    </r>
    <r>
      <rPr>
        <sz val="11"/>
        <color rgb="FF00B050"/>
        <rFont val="Calibri"/>
        <family val="2"/>
        <scheme val="minor"/>
      </rPr>
      <t>[TSL=eba_TA:x132]</t>
    </r>
    <r>
      <rPr>
        <sz val="11"/>
        <color theme="1"/>
        <rFont val="Calibri"/>
        <family val="2"/>
        <scheme val="minor"/>
      </rPr>
      <t>}</t>
    </r>
  </si>
  <si>
    <t>{C 08.06, r0010, c0030, [TSL=eba_TA:x132]}</t>
  </si>
  <si>
    <t>{C 08.06, r0010, c0040, [TSL=eba_TA:x132]}</t>
  </si>
  <si>
    <t>{C 08.06, r0010, c0080, [TSL=eba_TA:x132]}</t>
  </si>
  <si>
    <t>{C 08.06, r0010, c0090, [TSL=eba_TA:x132]}</t>
  </si>
  <si>
    <t>{C 08.06, r0020, c0020-c0030, [TSL=eba_TA:x132]}</t>
  </si>
  <si>
    <t>{C 08.06, r0020, c0030, [TSL=eba_TA:x132]}</t>
  </si>
  <si>
    <t>{C 08.06, r0020, c0040, [TSL=eba_TA:x132]}</t>
  </si>
  <si>
    <t>{C 08.06, r0020, c0080, [TSL=eba_TA:x132]}</t>
  </si>
  <si>
    <t>{C 08.06, r0020, c0090, [TSL=eba_TA:x132]}</t>
  </si>
  <si>
    <t>{C 08.06, r0030, c0020-c0030, [TSL=eba_TA:x132]}</t>
  </si>
  <si>
    <t>{C 08.06, r0030, c0030, [TSL=eba_TA:x132]}</t>
  </si>
  <si>
    <t>{C 08.06, r0030, c0040, [TSL=eba_TA:x132]}</t>
  </si>
  <si>
    <t>{C 08.06, r0030, c0080, [TSL=eba_TA:x132]}</t>
  </si>
  <si>
    <t>{C 08.06, r0030, c0090, [TSL=eba_TA:x132]}</t>
  </si>
  <si>
    <t>{C 08.06, r0040, c0020-c0030, [TSL=eba_TA:x132]}</t>
  </si>
  <si>
    <t>{C 08.06, r0040, c0030, [TSL=eba_TA:x132]}</t>
  </si>
  <si>
    <t>{C 08.06, r0040, c0040, [TSL=eba_TA:x132]}</t>
  </si>
  <si>
    <t>{C 08.06, r0040, c0080, [TSL=eba_TA:x132]}</t>
  </si>
  <si>
    <t>{C 08.06, r0040, c0090, [TSL=eba_TA:x132]}</t>
  </si>
  <si>
    <t>{C 08.06, r0050, c0020-c0030, [TSL=eba_TA:x132]}</t>
  </si>
  <si>
    <t>{C 08.06, r0050, c0030, [TSL=eba_TA:x132]}</t>
  </si>
  <si>
    <t>{C 08.06, r0050, c0040, [TSL=eba_TA:x132]}</t>
  </si>
  <si>
    <t>{C 08.06, r0050, c0080, [TSL=eba_TA:x132]}</t>
  </si>
  <si>
    <t>{C 08.06, r0050, c0090, [TSL=eba_TA:x132]}</t>
  </si>
  <si>
    <t>{C 08.06, r0060, c0020-c0030, [TSL=eba_TA:x132]}</t>
  </si>
  <si>
    <t>{C 08.06, r0060, c0030, [TSL=eba_TA:x132]}</t>
  </si>
  <si>
    <t>{C 08.06, r0060, c0040, [TSL=eba_TA:x132]}</t>
  </si>
  <si>
    <t>{C 08.06, r0060, c0080, [TSL=eba_TA:x132]}</t>
  </si>
  <si>
    <t>{C 08.06, r0060, c0090, [TSL=eba_TA:x132]}</t>
  </si>
  <si>
    <t>{C 08.06, r0070, c0020-c0030, [TSL=eba_TA:x132]}</t>
  </si>
  <si>
    <t>{C 08.06, r0070, c0030, [TSL=eba_TA:x132]}</t>
  </si>
  <si>
    <t>{C 08.06, r0070, c0040, [TSL=eba_TA:x132]}</t>
  </si>
  <si>
    <t>{C 08.06, r0070, c0080, [TSL=eba_TA:x132]}</t>
  </si>
  <si>
    <t>{C 08.06, r0070, c0090, [TSL=eba_TA:x132]}</t>
  </si>
  <si>
    <t>{C 08.06, r0080, c0020-c0030, [TSL=eba_TA:x132]}</t>
  </si>
  <si>
    <t>{C 08.06, r0080, c0030, [TSL=eba_TA:x132]}</t>
  </si>
  <si>
    <t>{C 08.06, r0080, c0040, [TSL=eba_TA:x132]}</t>
  </si>
  <si>
    <t>{C 08.06, r0080, c0080, [TSL=eba_TA:x132]}</t>
  </si>
  <si>
    <t>{C 08.06, r0080, c0090, [TSL=eba_TA:x132]}</t>
  </si>
  <si>
    <t>{C 08.06, r0090, c0020-c0030, [TSL=eba_TA:x132]}</t>
  </si>
  <si>
    <t>{C 08.06, r0090, c0030, [TSL=eba_TA:x132]}</t>
  </si>
  <si>
    <t>{C 08.06, r0090, c0040, [TSL=eba_TA:x132]}</t>
  </si>
  <si>
    <t>{C 08.06, r0090, c0080, [TSL=eba_TA:x132]}</t>
  </si>
  <si>
    <t>{C 08.06, r0090, c0090, [TSL=eba_TA:x132]}</t>
  </si>
  <si>
    <t>{C 08.06, r0100, c0020-c0030, [TSL=eba_TA:x132]}</t>
  </si>
  <si>
    <t>{C 08.06, r0100, c0030, [TSL=eba_TA:x132]}</t>
  </si>
  <si>
    <t>{C 08.06, r0100, c0040, [TSL=eba_TA:x132]}</t>
  </si>
  <si>
    <t>{C 08.06, r0100, c0080, [TSL=eba_TA:x132]}</t>
  </si>
  <si>
    <t>{C 08.06, r0100, c0090, [TSL=eba_TA:x132]}</t>
  </si>
  <si>
    <t>{C 08.06, r0110, c0020-c0030, [TSL=eba_TA:x132]}</t>
  </si>
  <si>
    <t>{C 08.06, r0110, c0030, [TSL=eba_TA:x132]}</t>
  </si>
  <si>
    <t>{C 08.06, r0110, c0040, [TSL=eba_TA:x132]}</t>
  </si>
  <si>
    <t>{C 08.06, r0110, c0080, [TSL=eba_TA:x132]}</t>
  </si>
  <si>
    <t>{C 08.06, r0110, c0090, [TSL=eba_TA:x132]}</t>
  </si>
  <si>
    <t>{C 08.06, r0120, c0020-c0030, [TSL=eba_TA:x132]}</t>
  </si>
  <si>
    <t>{C 08.06, r0120, c0030, [TSL=eba_TA:x132]}</t>
  </si>
  <si>
    <t>{C 08.06, r0120, c0040, [TSL=eba_TA:x132]}</t>
  </si>
  <si>
    <t>{C 08.06, r0120, c0080, [TSL=eba_TA:x132]}</t>
  </si>
  <si>
    <t>{C 08.06, r0120, c0090, [TSL=eba_TA:x132]}</t>
  </si>
  <si>
    <t>Template EU CQ1: Credit quality of forborne exposures</t>
  </si>
  <si>
    <t>Gross carrying amount/ Nominal amount of exposures with forbearance measures</t>
  </si>
  <si>
    <t>Collaterals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</si>
  <si>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</si>
  <si>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</si>
  <si>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</si>
  <si>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</si>
  <si>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</si>
  <si>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</si>
  <si>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</si>
  <si>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{F 19.00,r0005,c0020}</t>
  </si>
  <si>
    <t>{F 19.00,r0005,c0060}</t>
  </si>
  <si>
    <t>{F 19.00,r0005,c0090}</t>
  </si>
  <si>
    <t>{F 19.00,r0005,c0100}</t>
  </si>
  <si>
    <t>{F 19.00,r0005,c0130}</t>
  </si>
  <si>
    <t>{F 19.00,r0005,c0140}</t>
  </si>
  <si>
    <t>{F 19.00,r0005,sum(c0170,c0180)}</t>
  </si>
  <si>
    <t>{F 19.00,r0005,sum(c0175,c0185)}</t>
  </si>
  <si>
    <t>{F 19.00, sum(r0070, r0191, r0221), c0020}</t>
  </si>
  <si>
    <t>{F 19.00, sum(r0070, r0191, r0221), c0060}</t>
  </si>
  <si>
    <t>{F 19.00, sum(r0070, r0191, r0221), c0090}</t>
  </si>
  <si>
    <t>{F 19.00, sum(r0070, r0191), c0100}</t>
  </si>
  <si>
    <t>{F 19.00, sum(r0070, r0191), c0130}</t>
  </si>
  <si>
    <t>{F 19.00, sum(r0070, r0191, r0221), c0140}</t>
  </si>
  <si>
    <t>{F 19.00, sum(r0070, r0191, r0221), sum(c0170, c0180)}</t>
  </si>
  <si>
    <t>{F 19.00, sum(r0070, r0191, r0221), sum(c0175, c0185)}</t>
  </si>
  <si>
    <t xml:space="preserve">     Central banks</t>
  </si>
  <si>
    <t>{F 19.00, sum(r0080, r0192, r0222), c0020}</t>
  </si>
  <si>
    <t>{F 19.00, sum(r0080, r0192, r0222), c0060}</t>
  </si>
  <si>
    <t>{F 19.00, sum(r0080, r0192, r0222), c0090}</t>
  </si>
  <si>
    <t>{F 19.00, sum(r0080, r0192), c0100}</t>
  </si>
  <si>
    <t>{F 19.00, sum(r0080, r0192), c0130}</t>
  </si>
  <si>
    <t>{F 19.00, sum(r0080, r0192, r0222), c0140}</t>
  </si>
  <si>
    <t>{F 19.00, sum(r0080, r0192, r0222), sum(c0170, c0180)}</t>
  </si>
  <si>
    <t>{F 19.00, sum(r0080, r0192, r0222), sum(c0175, c0185)}</t>
  </si>
  <si>
    <t xml:space="preserve">     General governments</t>
  </si>
  <si>
    <t>{F 19.00, sum(r0090, r0193, r0223), c0020}</t>
  </si>
  <si>
    <t>{F 19.00, sum(r0090, r0193, r0223), c0060}</t>
  </si>
  <si>
    <t>{F 19.00, sum(r0090, r0193, r0223), c0090}</t>
  </si>
  <si>
    <t>{F 19.00, sum(r0090, r0193), c0100}</t>
  </si>
  <si>
    <t>{F 19.00, sum(r0090, r0193), c0130}</t>
  </si>
  <si>
    <t>{F 19.00, sum(r0090, r0193, r0223), c0140}</t>
  </si>
  <si>
    <t>{F 19.00, sum(r0090, r0193, r0223), sum(c0170, c0180)}</t>
  </si>
  <si>
    <t>{F 19.00, sum(r0090, r0193, r0223), sum(c0175, c0185)}</t>
  </si>
  <si>
    <t xml:space="preserve">     Credit institutions</t>
  </si>
  <si>
    <t>{F 19.00, sum(r0100, r0194, r0224), c0020}</t>
  </si>
  <si>
    <t>{F 19.00, sum(r0100, r0194, r0224), c0060}</t>
  </si>
  <si>
    <t>{F 19.00, sum(r0100, r0194, r0224), c0090}</t>
  </si>
  <si>
    <t>{F 19.00, sum(r0100, r0194), c0100}</t>
  </si>
  <si>
    <t>{F 19.00, sum(r0100, r0194), c0130}</t>
  </si>
  <si>
    <t>{F 19.00, sum(r0100, r0194, r0224), c0140}</t>
  </si>
  <si>
    <t>{F 19.00, sum(r0100, r0194, r0224), sum(c0170, c0180)}</t>
  </si>
  <si>
    <t>{F 19.00, sum(r0100, r0194, r0224), sum(c0175, c0185)}</t>
  </si>
  <si>
    <t xml:space="preserve">     Other financial corporations</t>
  </si>
  <si>
    <t>{F 19.00, sum(r0110, r0195, r0225), c0020}</t>
  </si>
  <si>
    <t>{F 19.00, sum(r0110, r0195, r0225), c0060}</t>
  </si>
  <si>
    <t>{F 19.00, sum(r0110, r0195, r0225), c0090}</t>
  </si>
  <si>
    <t>{F 19.00, sum(r0110, r0195), c0100}</t>
  </si>
  <si>
    <t>{F 19.00, sum(r0110, r0195), c0130}</t>
  </si>
  <si>
    <t>{F 19.00, sum(r0110, r0195, r0225), c0140}</t>
  </si>
  <si>
    <t>{F 19.00, sum(r0110, r0195, r0225), sum(c0170, c0180)}</t>
  </si>
  <si>
    <t>{F 19.00, sum(r0110, r0195, r0225), sum(c0175, c0185)}</t>
  </si>
  <si>
    <t xml:space="preserve">     Non-financial corporations</t>
  </si>
  <si>
    <t>{F 19.00, sum(r0120, r0196, r0226), c0020}</t>
  </si>
  <si>
    <t>{F 19.00, sum(r0120, r0196, r0226), c0060}</t>
  </si>
  <si>
    <t>{F 19.00, sum(r0120, r0196, r0226), c0090}</t>
  </si>
  <si>
    <t>{F 19.00, sum(r0120, r0196), c0100}</t>
  </si>
  <si>
    <t>{F 19.00, sum(r0120, r0196), c0130}</t>
  </si>
  <si>
    <t>{F 19.00, sum(r0120, r0196, r0226), c0140}</t>
  </si>
  <si>
    <t>{F 19.00, sum(r0120, r0196, r0226), sum(c0170, c0180)}</t>
  </si>
  <si>
    <t>{F 19.00, sum(r0120, r0196, r0226), sum(c0175, c0185)}</t>
  </si>
  <si>
    <t xml:space="preserve">     Households</t>
  </si>
  <si>
    <t>{F 19.00, sum(r0150, r0197, r0227), c0020}</t>
  </si>
  <si>
    <t>{F 19.00, sum(r0150, r0197, r0227), c0060}</t>
  </si>
  <si>
    <t>{F 19.00, sum(r0150, r0197, r0227), c0090}</t>
  </si>
  <si>
    <t>{F 19.00, sum(r0150, r0197), c0100}</t>
  </si>
  <si>
    <t>{F 19.00, sum(r0150, r0197), c0130}</t>
  </si>
  <si>
    <t>{F 19.00, sum(r0150, r0197, r0227), c0140}</t>
  </si>
  <si>
    <t>{F 19.00, sum(r0150, r0197, r0227), sum(c0170, c0180)}</t>
  </si>
  <si>
    <t>{F 19.00, sum(r0150, r0197, r0227), sum(c0175, c0185)}</t>
  </si>
  <si>
    <t>{F 19.00, sum(r0010, r0181, r0211), c0020}</t>
  </si>
  <si>
    <t>{F 19.00, sum(r0010, r0181, r0211), c0060}</t>
  </si>
  <si>
    <t>{F 19.00, sum(r0010, r0181, r0211), c0090}</t>
  </si>
  <si>
    <t>{F 19.00, sum(r0010, r0181), c0100}</t>
  </si>
  <si>
    <t>{F 19.00, sum(r0010, r0181), c0130}</t>
  </si>
  <si>
    <t>{F 19.00, sum(r0010, r0181, r0211), c0140}</t>
  </si>
  <si>
    <t>{F 19.00, sum(r0010, r0181, r0211), sum(c0170, c0180)}</t>
  </si>
  <si>
    <t>{F 19.00, sum(r0010, r0181, r0211), sum(c0175, c0185)}</t>
  </si>
  <si>
    <t>Loan commitments given</t>
  </si>
  <si>
    <t>{F 19.00, r0340, c0020}</t>
  </si>
  <si>
    <t>{F 19.00, r0340, c0060}</t>
  </si>
  <si>
    <t>{F 19.00, r0340, c0090}</t>
  </si>
  <si>
    <t>{F 19.00, r0340, c0100}</t>
  </si>
  <si>
    <t>{F 19.00, r0340, c0130}</t>
  </si>
  <si>
    <t>{F 19.00, r0340, c0140}</t>
  </si>
  <si>
    <t>{F 19.00, r0340, sum(c0170, c0180)}</t>
  </si>
  <si>
    <t>{F 19.00, r0340, sum(c0175, c0185)}</t>
  </si>
  <si>
    <t xml:space="preserve"> c(b) [r05+r1+r8+r9]</t>
  </si>
  <si>
    <t xml:space="preserve"> c(d) [r05+r1+r8+r9]</t>
  </si>
  <si>
    <t xml:space="preserve"> c(e) [r05+r1+r8+r9]</t>
  </si>
  <si>
    <t xml:space="preserve"> c(f) [r05+r1+r8+r9]</t>
  </si>
  <si>
    <t xml:space="preserve"> c(g) [r05+r1+r8+r9]</t>
  </si>
  <si>
    <t xml:space="preserve"> c(h) [r05+r1+r8+r9]</t>
  </si>
  <si>
    <t xml:space="preserve"> c(c) [r05+r1+r8+r9]</t>
  </si>
  <si>
    <t>Template EU CQ2: Quality of forbearance</t>
  </si>
  <si>
    <t>Gross carrying amount of forborne exposures</t>
  </si>
  <si>
    <t>Loans and advances that have been forborne more than twice</t>
  </si>
  <si>
    <t>{F 26.00, r0110, c0010}</t>
  </si>
  <si>
    <t>Non-performing forborne loans and advances that failed to meet the non-performing exit criteria</t>
  </si>
  <si>
    <t>{F 26.00, r0130, c0010}</t>
  </si>
  <si>
    <t>Template EU CQ3: Credit quality of performing and non-performing exposures by past due days</t>
  </si>
  <si>
    <t>Gross carrying amount / Nominal amount</t>
  </si>
  <si>
    <t>Not past due or Past due &lt; 30 days</t>
  </si>
  <si>
    <t>Past due &gt; 30 days &lt; 90 days</t>
  </si>
  <si>
    <t>Unlikely to pay that are not past-due or past-due &lt; = 90 days</t>
  </si>
  <si>
    <t>Past due &gt; 90 days &lt;= 180 days</t>
  </si>
  <si>
    <t>Past due &gt; 180 days &lt; =1 year</t>
  </si>
  <si>
    <t>Past due &gt; 1 year &lt;= 2 years</t>
  </si>
  <si>
    <t>Past due &gt; 2 year &lt;= 5 years</t>
  </si>
  <si>
    <t>Past due &gt; 5 year &lt;= 7 years</t>
  </si>
  <si>
    <t>Past due &gt; 7 years</t>
  </si>
  <si>
    <t>{F 18.00,r0005,c0020}</t>
  </si>
  <si>
    <t>{F 18.00,r0005,c0030}</t>
  </si>
  <si>
    <t>{F 18.00,r0005,c0055}</t>
  </si>
  <si>
    <t>{F 18.00,r0005,c0060}</t>
  </si>
  <si>
    <t>{F 18.00,r0005,c0070}</t>
  </si>
  <si>
    <t>{F 18.00,r0005,c0080}</t>
  </si>
  <si>
    <t>{F 18.00,r0005,c0090}</t>
  </si>
  <si>
    <t>{F 18.00,r0005,c0101}</t>
  </si>
  <si>
    <t>{F 18.00,r0005,c0102}</t>
  </si>
  <si>
    <t>{F 18.00,r0005,c0106}</t>
  </si>
  <si>
    <t>{F 18.00,r0005,c0107}</t>
  </si>
  <si>
    <t>{F 18.00,r0005,c0110}</t>
  </si>
  <si>
    <t>{F 18.00, sum(r0070, r0191, r0221), c0020}</t>
  </si>
  <si>
    <t>{F 18.00, sum(r0070, r0191, r0221), c0030}</t>
  </si>
  <si>
    <t>{F 18.00, sum(r0070, r0191, r0221), c0055}</t>
  </si>
  <si>
    <t>{F 18.00, sum(r0070, r0191, r0221), c0060}</t>
  </si>
  <si>
    <t>{F 18.00, sum(r0070, r0191, r0221), c0070}</t>
  </si>
  <si>
    <t>{F 18.00, sum(r0070, r0191, r0221), c0080}</t>
  </si>
  <si>
    <t>{F 18.00, sum(r0070, r0191, r0221), c0090}</t>
  </si>
  <si>
    <t>{F 18.00, sum(r0070, r0191, r0221), c0101}</t>
  </si>
  <si>
    <t>{F 18.00, sum(r0070, r0191, r0221), c0102}</t>
  </si>
  <si>
    <t>{F 18.00, sum(r0070, r0191, r0221), c0106}</t>
  </si>
  <si>
    <t>{F 18.00, sum(r0070, r0191, r0221), c0107}</t>
  </si>
  <si>
    <t>{F 18.00, sum(r0070, r0191, r0221), c0110}</t>
  </si>
  <si>
    <t>{F 18.00, sum(r0080, r0192, r0222), c0020}</t>
  </si>
  <si>
    <t>{F 18.00, sum(r0080, r0192, r0222), c0030}</t>
  </si>
  <si>
    <t>{F 18.00, sum(r0080, r0192, r0222), c0055}</t>
  </si>
  <si>
    <t>{F 18.00, sum(r0080, r0192, r0222), c0060}</t>
  </si>
  <si>
    <t>{F 18.00, sum(r0080, r0192, r0222), c0070}</t>
  </si>
  <si>
    <t>{F 18.00, sum(r0080, r0192, r0222), c0080}</t>
  </si>
  <si>
    <t>{F 18.00, sum(r0080, r0192, r0222), c0090}</t>
  </si>
  <si>
    <t>{F 18.00, sum(r0080, r0192, r0222), c0101}</t>
  </si>
  <si>
    <t>{F 18.00, sum(r0080, r0192, r0222), c0102}</t>
  </si>
  <si>
    <t>{F 18.00, sum(r0080, r0192, r0222), c0106}</t>
  </si>
  <si>
    <t>{F 18.00, sum(r0080, r0192, r0222), c0107}</t>
  </si>
  <si>
    <t>{F 18.00, sum(r0080, r0192, r0222), c0110}</t>
  </si>
  <si>
    <t>{F 18.00, sum(r0090, r0193, r0223), c0020}</t>
  </si>
  <si>
    <t>{F 18.00, sum(r0090, r0193, r0223), c0030}</t>
  </si>
  <si>
    <t>{F 18.00, sum(r0090, r0193, r0223), c0055}</t>
  </si>
  <si>
    <t>{F 18.00, sum(r0090, r0193, r0223), c0060}</t>
  </si>
  <si>
    <t>{F 18.00, sum(r0090, r0193, r0223), c0070}</t>
  </si>
  <si>
    <t>{F 18.00, sum(r0090, r0193, r0223), c0080}</t>
  </si>
  <si>
    <t>{F 18.00, sum(r0090, r0193, r0223), c0090}</t>
  </si>
  <si>
    <t>{F 18.00, sum(r0090, r0193, r0223), c0101}</t>
  </si>
  <si>
    <t>{F 18.00, sum(r0090, r0193, r0223), c0102}</t>
  </si>
  <si>
    <t>{F 18.00, sum(r0090, r0193, r0223), c0106}</t>
  </si>
  <si>
    <t>{F 18.00, sum(r0090, r0193, r0223), c0107}</t>
  </si>
  <si>
    <t>{F 18.00, sum(r0090, r0193, r0223), c0110}</t>
  </si>
  <si>
    <t>{F 18.00, sum(r0100, r0194, r0224), c0020}</t>
  </si>
  <si>
    <t>{F 18.00, sum(r0100, r0194, r0224), c0030}</t>
  </si>
  <si>
    <t>{F 18.00, sum(r0100, r0194, r0224), c0055}</t>
  </si>
  <si>
    <t>{F 18.00, sum(r0100, r0194, r0224), c0060}</t>
  </si>
  <si>
    <t>{F 18.00, sum(r0100, r0194, r0224), c0070}</t>
  </si>
  <si>
    <t>{F 18.00, sum(r0100, r0194, r0224), c0080}</t>
  </si>
  <si>
    <t>{F 18.00, sum(r0100, r0194, r0224), c0090}</t>
  </si>
  <si>
    <t>{F 18.00, sum(r0100, r0194, r0224), c0101}</t>
  </si>
  <si>
    <t>{F 18.00, sum(r0100, r0194, r0224), c0102}</t>
  </si>
  <si>
    <t>{F 18.00, sum(r0100, r0194, r0224), c0106}</t>
  </si>
  <si>
    <t>{F 18.00, sum(r0100, r0194, r0224), c0107}</t>
  </si>
  <si>
    <t>{F 18.00, sum(r0100, r0194, r0224), c0110}</t>
  </si>
  <si>
    <t>{F 18.00, sum(r0110, r0195, r0225), c0020}</t>
  </si>
  <si>
    <t>{F 18.00, sum(r0110, r0195, r0225), c0030}</t>
  </si>
  <si>
    <t>{F 18.00, sum(r0110, r0195, r0225), c0055}</t>
  </si>
  <si>
    <t>{F 18.00, sum(r0110, r0195, r0225), c0060}</t>
  </si>
  <si>
    <t>{F 18.00, sum(r0110, r0195, r0225), c0070}</t>
  </si>
  <si>
    <t>{F 18.00, sum(r0110, r0195, r0225), c0080}</t>
  </si>
  <si>
    <t>{F 18.00, sum(r0110, r0195, r0225), c0090}</t>
  </si>
  <si>
    <t>{F 18.00, sum(r0110, r0195, r0225), c0101}</t>
  </si>
  <si>
    <t>{F 18.00, sum(r0110, r0195, r0225), c0102}</t>
  </si>
  <si>
    <t>{F 18.00, sum(r0110, r0195, r0225), c0106}</t>
  </si>
  <si>
    <t>{F 18.00, sum(r0110, r0195, r0225), c0107}</t>
  </si>
  <si>
    <t>{F 18.00, sum(r0110, r0195, r0225), c0110}</t>
  </si>
  <si>
    <t>{F 18.00, sum(r0120, r0196, r0226), c0020}</t>
  </si>
  <si>
    <t>{F 18.00, sum(r0120, r0196, r0226), c0030}</t>
  </si>
  <si>
    <t>{F 18.00, sum(r0120, r0196, r0226), c0055}</t>
  </si>
  <si>
    <t>{F 18.00, sum(r0120, r0196, r0226), c0060}</t>
  </si>
  <si>
    <t>{F 18.00, sum(r0120, r0196, r0226), c0070}</t>
  </si>
  <si>
    <t>{F 18.00, sum(r0120, r0196, r0226), c0080}</t>
  </si>
  <si>
    <t>{F 18.00, sum(r0120, r0196, r0226), c0090}</t>
  </si>
  <si>
    <t>{F 18.00, sum(r0120, r0196, r0226), c0101}</t>
  </si>
  <si>
    <t>{F 18.00, sum(r0120, r0196, r0226), c0102}</t>
  </si>
  <si>
    <t>{F 18.00, sum(r0120, r0196, r0226), c0106}</t>
  </si>
  <si>
    <t>{F 18.00, sum(r0120, r0196, r0226), c0107}</t>
  </si>
  <si>
    <t>{F 18.00, sum(r0120, r0196, r0226), c0110}</t>
  </si>
  <si>
    <t xml:space="preserve">      Of which SMEs</t>
  </si>
  <si>
    <t>{F 18.00, sum(r0130, r0900, r0920), c0020}</t>
  </si>
  <si>
    <t>{F 18.00, sum(r0130, r0900, r0920), c0030}</t>
  </si>
  <si>
    <t>{F 18.00, sum(r0130, r0900, r0920), c0055}</t>
  </si>
  <si>
    <t>{F 18.00, sum(r0130, r0900, r0920), c0060}</t>
  </si>
  <si>
    <t>{F 18.00, sum(r0130, r0900, r0920), c0070}</t>
  </si>
  <si>
    <t>{F 18.00, sum(r0130, r0900, r0920), c0080}</t>
  </si>
  <si>
    <t>{F 18.00, sum(r0130, r0900, r0920), c0090}</t>
  </si>
  <si>
    <t>{F 18.00, sum(r0130, r0900, r0920), c0101}</t>
  </si>
  <si>
    <t>{F 18.00, sum(r0130, r0900, r0920), c0102}</t>
  </si>
  <si>
    <t>{F 18.00, sum(r0130, r0900, r0920), c0106}</t>
  </si>
  <si>
    <t>{F 18.00, sum(r0130, r0900, r0920), c0107}</t>
  </si>
  <si>
    <t>{F 18.00, sum(r0130, r0900, r0920), c0110}</t>
  </si>
  <si>
    <t>{F 18.00, sum(r0150, r0197, r0227), c0020}</t>
  </si>
  <si>
    <t>{F 18.00, sum(r0150, r0197, r0227), c0030}</t>
  </si>
  <si>
    <t>{F 18.00, sum(r0150, r0197, r0227), c0055}</t>
  </si>
  <si>
    <t>{F 18.00, sum(r0150, r0197, r0227), c0060}</t>
  </si>
  <si>
    <t>{F 18.00, sum(r0150, r0197, r0227), c0070}</t>
  </si>
  <si>
    <t>{F 18.00, sum(r0150, r0197, r0227), c0080}</t>
  </si>
  <si>
    <t>{F 18.00, sum(r0150, r0197, r0227), c0090}</t>
  </si>
  <si>
    <t>{F 18.00, sum(r0150, r0197, r0227), c0101}</t>
  </si>
  <si>
    <t>{F 18.00, sum(r0150, r0197, r0227), c0102}</t>
  </si>
  <si>
    <t>{F 18.00, sum(r0150, r0197, r0227), c0106}</t>
  </si>
  <si>
    <t>{F 18.00, sum(r0150, r0197, r0227), c0107}</t>
  </si>
  <si>
    <t>{F 18.00, sum(r0150, r0197, r0227), c0110}</t>
  </si>
  <si>
    <t>{F 18.00, sum(r0010, r0181, r0211), c0020}</t>
  </si>
  <si>
    <t>{F 18.00, sum(r0010, r0181, r0211), c0030}</t>
  </si>
  <si>
    <t>{F 18.00, sum(r0010, r0181, r0211), c0055}</t>
  </si>
  <si>
    <t>{F 18.00, sum(r0010, r0181, r0211), c0060}</t>
  </si>
  <si>
    <t>{F 18.00, sum(r0010, r0181, r0211), c0070}</t>
  </si>
  <si>
    <t>{F 18.00, sum(r0010, r0181, r0211), c0080}</t>
  </si>
  <si>
    <t>{F 18.00, sum(r0010, r0181, r0211), c0090}</t>
  </si>
  <si>
    <t>{F 18.00, sum(r0010, r0181, r0211), c0101}</t>
  </si>
  <si>
    <t>{F 18.00, sum(r0010, r0181, r0211), c0102}</t>
  </si>
  <si>
    <t>{F 18.00, sum(r0010, r0181, r0211), c0106}</t>
  </si>
  <si>
    <t>{F 18.00, sum(r0010, r0181, r0211), c0107}</t>
  </si>
  <si>
    <t>{F 18.00, sum(r0010, r0181, r0211), c0110}</t>
  </si>
  <si>
    <t>{F 18.00, sum(r0020, r0182, r0212), c0020}</t>
  </si>
  <si>
    <t>{F 18.00, sum(r0020, r0182, r0212), c0030}</t>
  </si>
  <si>
    <t>{F 18.00, sum(r0020, r0182, r0212), c0055}</t>
  </si>
  <si>
    <t>{F 18.00, sum(r0020, r0182, r0212), c0060}</t>
  </si>
  <si>
    <t>{F 18.00, sum(r0020, r0182, r0212), c0070}</t>
  </si>
  <si>
    <t>{F 18.00, sum(r0020, r0182, r0212), c0080}</t>
  </si>
  <si>
    <t>{F 18.00, sum(r0020, r0182, r0212), c0090}</t>
  </si>
  <si>
    <t>{F 18.00, sum(r0020, r0182, r0212), c0101}</t>
  </si>
  <si>
    <t>{F 18.00, sum(r0020, r0182, r0212), c0102}</t>
  </si>
  <si>
    <t>{F 18.00, sum(r0020, r0182, r0212), c0106}</t>
  </si>
  <si>
    <t>{F 18.00, sum(r0020, r0182, r0212), c0107}</t>
  </si>
  <si>
    <t>{F 18.00, sum(r0020, r0182, r0212), c0110}</t>
  </si>
  <si>
    <t>{F 18.00, sum(r0030, r0183, r0213), c0020}</t>
  </si>
  <si>
    <t>{F 18.00, sum(r0030, r0183, r0213), c0030}</t>
  </si>
  <si>
    <t>{F 18.00, sum(r0030, r0183, r0213), c0055}</t>
  </si>
  <si>
    <t>{F 18.00, sum(r0030, r0183, r0213), c0060}</t>
  </si>
  <si>
    <t>{F 18.00, sum(r0030, r0183, r0213), c0070}</t>
  </si>
  <si>
    <t>{F 18.00, sum(r0030, r0183, r0213), c0080}</t>
  </si>
  <si>
    <t>{F 18.00, sum(r0030, r0183, r0213), c0090}</t>
  </si>
  <si>
    <t>{F 18.00, sum(r0030, r0183, r0213), c0101}</t>
  </si>
  <si>
    <t>{F 18.00, sum(r0030, r0183, r0213), c0102}</t>
  </si>
  <si>
    <t>{F 18.00, sum(r0030, r0183, r0213), c0106}</t>
  </si>
  <si>
    <t>{F 18.00, sum(r0030, r0183, r0213), c0107}</t>
  </si>
  <si>
    <t>{F 18.00, sum(r0030, r0183, r0213), c0110}</t>
  </si>
  <si>
    <t>{F 18.00, sum(r0040, r0184, r0214), c0020}</t>
  </si>
  <si>
    <t>{F 18.00, sum(r0040, r0184, r0214), c0030}</t>
  </si>
  <si>
    <t>{F 18.00, sum(r0040, r0184, r0214), c0055}</t>
  </si>
  <si>
    <t>{F 18.00, sum(r0040, r0184, r0214), c0060}</t>
  </si>
  <si>
    <t>{F 18.00, sum(r0040, r0184, r0214), c0070}</t>
  </si>
  <si>
    <t>{F 18.00, sum(r0040, r0184, r0214), c0080}</t>
  </si>
  <si>
    <t>{F 18.00, sum(r0040, r0184, r0214), c0090}</t>
  </si>
  <si>
    <t>{F 18.00, sum(r0040, r0184, r0214), c0101}</t>
  </si>
  <si>
    <t>{F 18.00, sum(r0040, r0184, r0214), c0102}</t>
  </si>
  <si>
    <t>{F 18.00, sum(r0040, r0184, r0214), c0106}</t>
  </si>
  <si>
    <t>{F 18.00, sum(r0040, r0184, r0214), c0107}</t>
  </si>
  <si>
    <t>{F 18.00, sum(r0040, r0184, r0214), c0110}</t>
  </si>
  <si>
    <t>{F 18.00, sum(r0050, r0185, r0215), c0020}</t>
  </si>
  <si>
    <t>{F 18.00, sum(r0050, r0185, r0215), c0030}</t>
  </si>
  <si>
    <t>{F 18.00, sum(r0050, r0185, r0215), c0055}</t>
  </si>
  <si>
    <t>{F 18.00, sum(r0050, r0185, r0215), c0060}</t>
  </si>
  <si>
    <t>{F 18.00, sum(r0050, r0185, r0215), c0070}</t>
  </si>
  <si>
    <t>{F 18.00, sum(r0050, r0185, r0215), c0080}</t>
  </si>
  <si>
    <t>{F 18.00, sum(r0050, r0185, r0215), c0090}</t>
  </si>
  <si>
    <t>{F 18.00, sum(r0050, r0185, r0215), c0101}</t>
  </si>
  <si>
    <t>{F 18.00, sum(r0050, r0185, r0215), c0102}</t>
  </si>
  <si>
    <t>{F 18.00, sum(r0050, r0185, r0215), c0106}</t>
  </si>
  <si>
    <t>{F 18.00, sum(r0050, r0185, r0215), c0107}</t>
  </si>
  <si>
    <t>{F 18.00, sum(r0050, r0185, r0215), c0110}</t>
  </si>
  <si>
    <t>{F 18.00, sum(r0060, r0186, r0216), c0020}</t>
  </si>
  <si>
    <t>{F 18.00, sum(r0060, r0186, r0216), c0030}</t>
  </si>
  <si>
    <t>{F 18.00, sum(r0060, r0186, r0216), c0055}</t>
  </si>
  <si>
    <t>{F 18.00, sum(r0060, r0186, r0216), c0060}</t>
  </si>
  <si>
    <t>{F 18.00, sum(r0060, r0186, r0216), c0070}</t>
  </si>
  <si>
    <t>{F 18.00, sum(r0060, r0186, r0216), c0080}</t>
  </si>
  <si>
    <t>{F 18.00, sum(r0060, r0186, r0216), c0090}</t>
  </si>
  <si>
    <t>{F 18.00, sum(r0060, r0186, r0216), c0101}</t>
  </si>
  <si>
    <t>{F 18.00, sum(r0060, r0186, r0216), c0102}</t>
  </si>
  <si>
    <t>{F 18.00, sum(r0060, r0186, r0216), c0106}</t>
  </si>
  <si>
    <t>{F 18.00, sum(r0060, r0186, r0216), c0107}</t>
  </si>
  <si>
    <t>{F 18.00, sum(r0060, r0186, r0216), c0110}</t>
  </si>
  <si>
    <t>{F 18.00, r0550, c0020}</t>
  </si>
  <si>
    <t>{F 18.00, r0550, c0060}</t>
  </si>
  <si>
    <t>{F 18.00, r0550, c0110}</t>
  </si>
  <si>
    <t>{F 18.00, sum(r0350, r0420, r0490), c0020}</t>
  </si>
  <si>
    <t>{F 18.00, sum(r0350, r0420, r0490), c0060}</t>
  </si>
  <si>
    <t>{F 18.00, sum(r0350, r0420, r0490), c0110}</t>
  </si>
  <si>
    <t>{F 18.00, sum(r0360, r0430, r00500), c0020}</t>
  </si>
  <si>
    <t>{F 18.00, sum(r0360, r0430, r00500), c0060}</t>
  </si>
  <si>
    <t>{F 18.00, sum(r0360, r0430, r00500), c0110}</t>
  </si>
  <si>
    <t>{F 18.00, sum(r0370, r0440, r0510), c0020}</t>
  </si>
  <si>
    <t>{F 18.00, sum(r0370, r0440, r0510), c0060}</t>
  </si>
  <si>
    <t>{F 18.00, sum(r0370, r0440, r0510), c0110}</t>
  </si>
  <si>
    <t>{F 18.00, sum(r0380, r0450, r0520), c0020}</t>
  </si>
  <si>
    <t>{F 18.00, sum(r0380, r0450, r0520), c0060}</t>
  </si>
  <si>
    <t>{F 18.00, sum(r0380, r0450, r0520), c0110}</t>
  </si>
  <si>
    <t>{F 18.00, sum(r0390, r0460, r0530), c0020}</t>
  </si>
  <si>
    <t>{F 18.00, sum(r0390, r0460, r0530), c0060}</t>
  </si>
  <si>
    <t>{F 18.00, sum(r0390, r0460, r0530), c0110}</t>
  </si>
  <si>
    <t>{F 18.00, sum(r0400, r0470, r0540), c0020}</t>
  </si>
  <si>
    <t>{F 18.00, sum(r0400, r0470, r0540), c0060}</t>
  </si>
  <si>
    <t>{F 18.00, sum(r0400, r0470, r0540), c0110}</t>
  </si>
  <si>
    <t>c(a) [r05+r1+r9+r15]</t>
  </si>
  <si>
    <t>c(b) [r05+r1+r9]</t>
  </si>
  <si>
    <t>c(c) [r05+r1+r9]</t>
  </si>
  <si>
    <t>c(d) [r05+r1+r9+r15]</t>
  </si>
  <si>
    <t>c(e) [r05+r1+r9]</t>
  </si>
  <si>
    <t>c(f) [r05+r1+r9]</t>
  </si>
  <si>
    <t>c(g) [r05+r1+r9]]</t>
  </si>
  <si>
    <t>c(h) [r05+r1+r9]]</t>
  </si>
  <si>
    <t>c(i) [r05+r1+r9]]</t>
  </si>
  <si>
    <t>c(j) [r05+r1+r9]</t>
  </si>
  <si>
    <t>c(k) [r05+r1+r9]</t>
  </si>
  <si>
    <t>c(l) [r05+r1+r9+r15]</t>
  </si>
  <si>
    <t>Template EU MR1 - Market risk under the standardised approach</t>
  </si>
  <si>
    <t>RWEAs</t>
  </si>
  <si>
    <t>Outright products</t>
  </si>
  <si>
    <t>Interest rate risk (general and specific)</t>
  </si>
  <si>
    <t>Equity risk (general and specific)</t>
  </si>
  <si>
    <t>Foreign exchange risk</t>
  </si>
  <si>
    <t xml:space="preserve">Commodity risk </t>
  </si>
  <si>
    <t>Options</t>
  </si>
  <si>
    <t>Simplified approach</t>
  </si>
  <si>
    <t>Delta-plus approach</t>
  </si>
  <si>
    <t>Scenario approach</t>
  </si>
  <si>
    <t>Own funds requirements</t>
  </si>
  <si>
    <t xml:space="preserve">Note: The mapping below assumes that institutions do not simultaneously hold positions in one and the same securitisation in both the trading and the banking book. Where that assumption does not hold, the mapping is not direct and institutions will need to do some additional assessment of the part of the securitisation that relates to the trading and to the banking book.  </t>
  </si>
  <si>
    <t>Template EU-SEC1 - Securitisation exposures in the non-trading book</t>
  </si>
  <si>
    <t>Institution acts as originator</t>
  </si>
  <si>
    <t>Institution acts as sponsor</t>
  </si>
  <si>
    <t>Institution acts as investor</t>
  </si>
  <si>
    <t>Traditional</t>
  </si>
  <si>
    <t>Synthetic</t>
  </si>
  <si>
    <t>Sub-total</t>
  </si>
  <si>
    <t>STS</t>
  </si>
  <si>
    <t>Non-STS</t>
  </si>
  <si>
    <t>of which SRT</t>
  </si>
  <si>
    <t>Total exposures</t>
  </si>
  <si>
    <r>
      <t>if(and({C 14.00, c0061} = N, {</t>
    </r>
    <r>
      <rPr>
        <sz val="11"/>
        <color rgb="FF00B050"/>
        <rFont val="Calibri"/>
        <family val="2"/>
        <scheme val="minor"/>
      </rPr>
      <t>C 14.00</t>
    </r>
    <r>
      <rPr>
        <sz val="11"/>
        <rFont val="Calibri"/>
        <family val="2"/>
        <scheme val="minor"/>
      </rPr>
      <t>, c0080}=A or D), {C 14.00, c0140}*{C 14.00, c0090}, if({</t>
    </r>
    <r>
      <rPr>
        <sz val="11"/>
        <color rgb="FF00B050"/>
        <rFont val="Calibri"/>
        <family val="2"/>
        <scheme val="minor"/>
      </rPr>
      <t>C 14.00</t>
    </r>
    <r>
      <rPr>
        <sz val="11"/>
        <rFont val="Calibri"/>
        <family val="2"/>
        <scheme val="minor"/>
      </rPr>
      <t>, c0061} ≠ N, {C 14.01, c0411})), where 
{</t>
    </r>
    <r>
      <rPr>
        <sz val="11"/>
        <color rgb="FF00B050"/>
        <rFont val="Calibri"/>
        <family val="2"/>
        <scheme val="minor"/>
      </rPr>
      <t>C 14.00</t>
    </r>
    <r>
      <rPr>
        <sz val="11"/>
        <rFont val="Calibri"/>
        <family val="2"/>
        <scheme val="minor"/>
      </rPr>
      <t>, c0060} = Banking book, 
{C 14.00, c0110} = Originator, 
{C 14.00, c0040} = Traditional, AP and AT, 
{C 14.00, c0075} = Yes</t>
    </r>
  </si>
  <si>
    <t xml:space="preserve">{C 14.01, c0411} where 
{C 14.00, c0060} = Banking book, 
{C 14.00, c0110} = Originator, 
{C 14.00, c0040} = Traditional, AP and AT, 
{C 14.00, c0075} = Yes, 
{C 14.00, c0061} ≠ N, </t>
  </si>
  <si>
    <t xml:space="preserve">if(and({C 14.00, c0061} = N, {C 14.00, c0080}=A or D), {C 14.00, c0140}*{C 14.00, c0090}, if({C 14.00, c0061} ≠ N, {C 14.01, c0411})), where 
{C 14.00, c0060} = Banking book, 
{C 14.00, c0110} = Originator, 
{C 14.00, c0040} = Traditional, AP and AT, 
{C 14.00, c0075} = No, </t>
  </si>
  <si>
    <t>{C 14.01, c0411} where 
{C 14.00, c0060} = Banking book, 
{C 14.00, c0110} = Originator, 
{C 14.00, c0040} = Traditional, AP and AT, 
{C 14.00, c0075} = No,  
{C 14.00, c0061} ≠ N</t>
  </si>
  <si>
    <t xml:space="preserve">if(and({C 14.00, c0061} = N, {C 14.00, c0080}=A or D), {C 14.00, c0140}*{C 14.00, c0090}, if({C 14.00, c0061} ≠ N, {C 14.01, c0411})), where 
{C 14.00, c0060} = Banking book, 
{C 14.00, c0110} = Originator, 
{C 14.00, c0040} = Synthetic, </t>
  </si>
  <si>
    <t>{C 14.01, c0411} where 
{C 14.00, c0060} = Banking book, 
{C 14.00, c0110} = Originator, 
{C 14.00, c0040} = Synthetic, 
{C 14.00, c0061} ≠ N,</t>
  </si>
  <si>
    <t>if(and({C 14.00, c0061} = N, {C 14.00, c0080}=A or D), {C 14.00, c0140}*{C 14.00, c0090}, if({C 14.00, c0061} ≠ N, {C 14.01, c0411})), where 
{C 14.00, c0060} = Banking book, 
{C 14.00, c0110} = Originator</t>
  </si>
  <si>
    <t>if(and({C 14.00, c0061} = N, {C 14.00, c0080}=A or D), {C 14.00, c0140}*{C 14.00, c0090}, if({C 14.00, c0061} ≠ N, {C 14.01, c0411})), where 
{C 14.00, c0060} = Banking book, 
{C 14.00, c0110} = Sponsor, 
{C 14.00, c0040} = Traditional, AP and AT, 
{C 14.00, c0075} = Yes</t>
  </si>
  <si>
    <t>if(and({C 14.00, c0061} = N, {C 14.00, c0080}=A or D), {C 14.00, c0140}*{C 14.00, c0090}, if({C 14.00, c0061} ≠ N, {C 14.01, c0411})), where 
{C 14.00, c0060} = Banking book, 
{C 14.00, c0110} = Sponsor, 
{C 14.00, c0040} = Traditional, AP and AT, 
{C 14.00, c0075} = No</t>
  </si>
  <si>
    <t>if(and({C 14.00, c0061} = N, {C 14.00, c0080}=A or D), {C 14.00, c0140}*{C 14.00, c0090}, if({C 14.00, c0061} ≠ N, {C 14.01, c0411})), where 
{C 14.00, c0060} = Banking book, 
{C 14.00, c0110} = Sponsor, 
{C 14.00, c0040} = Synthetic,</t>
  </si>
  <si>
    <t>if(and({C 14.00, c0061} = N, {C 14.00, c0080}=A or D), {C 14.00, c0140}*{C 14.00, c0090}, if({C 14.00, c0061} ≠ N, {C 14.01, c0411})), where 
{C 14.00, c0060} = Banking book, 
{C 14.00, c0110} = Sponsor</t>
  </si>
  <si>
    <r>
      <t xml:space="preserve">{C 14.01, c0411} where 
</t>
    </r>
    <r>
      <rPr>
        <sz val="11"/>
        <color rgb="FF00B050"/>
        <rFont val="Calibri"/>
        <family val="2"/>
        <scheme val="minor"/>
      </rPr>
      <t>({C 14.01, c0450} = empty,</t>
    </r>
    <r>
      <rPr>
        <sz val="11"/>
        <rFont val="Calibri"/>
        <family val="2"/>
        <scheme val="minor"/>
      </rPr>
      <t xml:space="preserve"> 
{C 14.00, c0110} = Investor, 
{C 14.00, c0040} = Traditional, AP and AT, 
{C 14.00, c0075} = Yes)</t>
    </r>
  </si>
  <si>
    <r>
      <t xml:space="preserve">{C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No)</t>
    </r>
  </si>
  <si>
    <r>
      <t xml:space="preserve">{C 14.01, c0411} where 
</t>
    </r>
    <r>
      <rPr>
        <sz val="11"/>
        <color rgb="FF00B050"/>
        <rFont val="Calibri"/>
        <family val="2"/>
        <scheme val="minor"/>
      </rPr>
      <t xml:space="preserve">({C 14.01, c0450} = empty, </t>
    </r>
    <r>
      <rPr>
        <sz val="11"/>
        <rFont val="Calibri"/>
        <family val="2"/>
        <scheme val="minor"/>
      </rPr>
      <t xml:space="preserve">
{C 14.00, c0110} = Investor, 
{C 14.00, c0040} = Synthetic)</t>
    </r>
  </si>
  <si>
    <r>
      <t>{C 14.01, c0411} where 
(</t>
    </r>
    <r>
      <rPr>
        <sz val="11"/>
        <color rgb="FF00B050"/>
        <rFont val="Calibri"/>
        <family val="2"/>
        <scheme val="minor"/>
      </rPr>
      <t xml:space="preserve">{C 14.01, c0450} = empty, </t>
    </r>
    <r>
      <rPr>
        <sz val="11"/>
        <rFont val="Calibri"/>
        <family val="2"/>
        <scheme val="minor"/>
      </rPr>
      <t xml:space="preserve">
{C 14.00, c0110} = Investor)</t>
    </r>
  </si>
  <si>
    <t>Retail (total)</t>
  </si>
  <si>
    <t>if(and({C 14.00, c0061} = N, {C 14.00, c0080}=A or D), {C 14.00, c0140}*{C 14.00, c0090}, if({C 14.00, c0061} ≠ N, {C 14.01, c0411})), where 
{C 14.00, c0060} = Banking book, 
{C 14.00, c0110} = Originator, 
{C 14.00, c0040} = Traditional, AP and AT, 
{C 14.00, c0075} = Yes, 
{C 14.00, c0160} = Residential mortgages, Credit card receivables, Consumer loans, Loans to SMEs (treated as retail) and Other retail exposures.</t>
  </si>
  <si>
    <t xml:space="preserve">{C 14.01, c0411} where 
{C 14.00, c0060} = Banking book, 
{C 14.00, c0110} = Originator, 
{C 14.00, c0040} = Traditional, AP and AT, 
{C 14.00, c0075} = Yes, 
{C 14.00, c0160} = Residential mortgages, Credit card receivables, Consumer loans, Loans to SMEs (treated as retail) and Other retail exposures, 
{C 14.00, c0061} ≠ N, </t>
  </si>
  <si>
    <t>if(and({C 14.00, c0061} = N, {C 14.00, c0080}=A or D), {C 14.00, c0140}*{C 14.00, c0090}, if({C 14.00, c0061} ≠ N, {C 14.01, c0411})), where 
{C 14.00, c0060} = Banking book, 
{C 14.00, c0110} = Originator, 
{C 14.00, c0040} = Traditional, AP and AT, 
{C 14.00, c0075} = No, 
{C 14.00, c0160} = Residential mortgages, Credit card receivables, Consumer loans, Loans to SMEs (treated as retail) and Other retail exposures.</t>
  </si>
  <si>
    <t xml:space="preserve">{C 14.01, c0411} where 
{C 14.00, c0060} = Banking book, 
{C 14.00, c0110} = Originator, 
{C 14.00, c0040} = Traditional, AP and AT, 
{C 14.00, c0075} = No, 
{C 14.00, c0160} = Residential mortgages, Credit card receivables, Consumer loans, Loans to SMEs (treated as retail) and Other retail exposures, 
{C 14.00, c0061} ≠ N, </t>
  </si>
  <si>
    <t>if(and({C 14.00, c0061} = N, {C 14.00, c0080}=A or D), {C 14.00, c0140}*{C 14.00, c0090}, if({C 14.00, c0061} ≠ N, {C 14.01, c0411})), where 
{C 14.00, c0060} = Banking book, 
{C 14.00, c0110} = Originator, 
{C 14.00, c0040} = Synthetic, 
{C 14.00, c0160} = Residential mortgages, Credit card receivables, Consumer loans, Loans to SMEs (treated as retail) and Other retail exposures.</t>
  </si>
  <si>
    <t xml:space="preserve">{C 14.01, c0411} where 
{C 14.00, c0060} = Banking book, 
{C 14.00, c0110} = Originator, 
{C 14.00, c0040} = Synthetic, 
{C 14.00, c0160} = Residential mortgages, Credit card receivables, Consumer loans, Loans to SMEs (treated as retail) and Other retail exposures, 
{C 14.00, c0061} ≠ N, </t>
  </si>
  <si>
    <t>if(and({C 14.00, c0061} = N, {C 14.00, c0080}=A or D), {C 14.00, c0140}*{C 14.00, c0090}, if({C 14.00, c0061} ≠ N, {C 14.01, c0411})), where 
{C 14.00, c0060} = Banking book, 
{C 14.00, c0110} = Originator, 
{C 14.00, c0160} = Residential mortgages, Credit card receivables, Consumer loans, Loans to SMEs (treated as retail) and Other retail exposures.</t>
  </si>
  <si>
    <t>if(and({C 14.00, c0061} = N, {C 14.00, c0080}=A or D), {C 14.00, c0140}*{C 14.00, c0090}, if({C 14.00, c0061} ≠ N, {C 14.01, c0411})), where 
{C 14.00, c0060} = Banking book, 
{C 14.00, c0110} = Sponsor, 
{C 14.00, c0040} = Traditional, AP and AT, 
{C 14.00, c0075} = Yes, 
{C 14.00, c0160} = Residential mortgages, Credit card receivables, Consumer loans, Loans to SMEs (treated as retail) and Other retail exposures.</t>
  </si>
  <si>
    <t>if(and({C 14.00, c0061} = N, {C 14.00, c0080}=A or D), {C 14.00, c0140}*{C 14.00, c0090}, if({C 14.00, c0061} ≠ N, {C 14.01, c0411})), where 
{C 14.00, c0060} = Banking book, 
{C 14.00, c0110} = Sponsor, 
{C 14.00, c0040} = Traditional, AP and AT, 
{C 14.00, c0075} = No, 
{C 14.00, c0160} = Residential mortgages, Credit card receivables, Consumer loans, Loans to SMEs (treated as retail) and Other retail exposures.</t>
  </si>
  <si>
    <t>if(and({C 14.00, c0061} = N, {C 14.00, c0080}=A or D), {C 14.00, c0140}*{C 14.00, c0090}, if({C 14.00, c0061} ≠ N, {C 14.01, c0411})), where 
{C 14.00, c0060} = Banking book, 
{C 14.00, c0110} = Sponsor, 
{C 14.00, c0040} = Synthetic, 
{C 14.00, c0160} = Residential mortgages, Credit card receivables, Consumer loans, Loans to SMEs (treated as retail) and Other retail exposures.</t>
  </si>
  <si>
    <t>if(and({C 14.00, c0061} = N, {C 14.00, c0080}=A or D), {C 14.00, c0140}*{C 14.00, c0090}, if({C 14.00, c0061} ≠ N, {C 14.01, c0411})), where 
{C 14.00, c0060} = Banking book, 
{C 14.00, c0110} = Sponsor, 
{C 14.00, c0160} = Residential mortgages, Credit card receivables, Consumer loans, Loans to SMEs (treated as retail) and Other retail exposures.</t>
  </si>
  <si>
    <r>
      <t>{C 14.01, c0411} where 
(</t>
    </r>
    <r>
      <rPr>
        <sz val="11"/>
        <color rgb="FF00B050"/>
        <rFont val="Calibri"/>
        <family val="2"/>
        <scheme val="minor"/>
      </rPr>
      <t>{C 14.01, c0450} = empty</t>
    </r>
    <r>
      <rPr>
        <sz val="11"/>
        <rFont val="Calibri"/>
        <family val="2"/>
        <scheme val="minor"/>
      </rPr>
      <t>, 
{C 14.00, c0110} = Investor, 
{C 14.00, c0040} = Traditional, AP and AT, 
{C 14.00, c0075} = Yes, 
{C 14.00, c0160} = Residential mortgages, Credit card receivables, Consumer loans, Loans to SMEs (treated as retail) and Other retail exposures)</t>
    </r>
  </si>
  <si>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No, 
{C 14.00, c0160} = Residential mortgages, Credit card receivables, Consumer loans, Loans to SMEs (treated as retail) and Other retail exposures)</t>
    </r>
  </si>
  <si>
    <r>
      <t>{C 14.01, c0411} where 
(</t>
    </r>
    <r>
      <rPr>
        <sz val="11"/>
        <color rgb="FF00B050"/>
        <rFont val="Calibri"/>
        <family val="2"/>
        <scheme val="minor"/>
      </rPr>
      <t xml:space="preserve">{C 14.01, c0450} = empty, 
</t>
    </r>
    <r>
      <rPr>
        <sz val="11"/>
        <rFont val="Calibri"/>
        <family val="2"/>
        <scheme val="minor"/>
      </rPr>
      <t>{C 14.00, c0110} = Investor, 
{C 14.00, c0040} = Synthetic, 
{C 14.00, c0160} = Residential mortgages, Credit card receivables, Consumer loans, Loans to SMEs (treated as retail) and Other retail exposures)</t>
    </r>
  </si>
  <si>
    <r>
      <t>{C 14.01, c0411} where 
(</t>
    </r>
    <r>
      <rPr>
        <sz val="11"/>
        <color rgb="FF00B050"/>
        <rFont val="Calibri"/>
        <family val="2"/>
        <scheme val="minor"/>
      </rPr>
      <t xml:space="preserve">{C 14.01, c0450} = empty, 
</t>
    </r>
    <r>
      <rPr>
        <sz val="11"/>
        <rFont val="Calibri"/>
        <family val="2"/>
        <scheme val="minor"/>
      </rPr>
      <t>{C 14.00, c0110} = Investor, 
{C 14.00, c0160} = Residential mortgages, Credit card receivables, Consumer loans, Loans to SMEs (treated as retail) and Other retail exposures)</t>
    </r>
  </si>
  <si>
    <t xml:space="preserve">   residential mortgage</t>
  </si>
  <si>
    <t>if(and({C 14.00, c0061} = N, {C 14.00, c0080}=A or D), {C 14.00, c0140}*{C 14.00, c0090}, if({C 14.00, c0061} ≠ N, {C 14.01, c0411})), where 
{C 14.00, c0060} = Banking book, 
{C 14.00, c0110} = Originator, 
{C 14.00, c0040} = Traditional, AP and AT, 
{C 14.00, c0075} = Yes, 
{C 14.00, c0160} = Residential mortgages, 
{C 14.00, c0070} = securitisation</t>
  </si>
  <si>
    <t>{C 14.01, c0411} where 
{C 14.00, c0060} = Banking book, 
{C 14.00, c0110} = Originator, 
{C 14.00, c0040} = Traditional, AP and AT, 
{C 14.00, c0075} = Yes, 
{C 14.00, c0160} = Residential mortgages, 
{C 14.00, c0061} ≠ N, 
{C 14.00, c0070} = securitisation</t>
  </si>
  <si>
    <t>if(and({C 14.00, c0061} = N, {C 14.00, c0080}=A or D), {C 14.00, c0140}*{C 14.00, c0090}, if({C 14.00, c0061} ≠ N, {C 14.01, c0411})), where 
{C 14.00, c0060} = Banking book, 
{C 14.00, c0110} = Originator, 
{C 14.00, c0040} = Traditional, AP and AT, 
{C 14.00, c0075} = No, 
{C 14.00, c0160} = Residential mortgages, 
{C 14.00, c0070} = securitisation</t>
  </si>
  <si>
    <t>{C 14.01, c0411} where 
{C 14.00, c0060} = Banking book, 
{C 14.00, c0110} = Originator, 
{C 14.00, c0040} = Traditional, AP and AT, 
{C 14.00, c0075} = No, 
{C 14.00, c0160} = Residential mortgages, 
{C 14.00, c0061} ≠ N, 
{C 14.00, c0070} = securitisation</t>
  </si>
  <si>
    <t>if(and({C 14.00, c0061} = N, {C 14.00, c0080}=A or D), {C 14.00, c0140}*{C 14.00, c0090}, if({C 14.00, c0061} ≠ N, {C 14.01, c0411})), where 
{C 14.00, c0060} = Banking book, 
{C 14.00, c0110} = Originator, 
{C 14.00, c0040} = Synthetic, 
{C 14.00, c0160} = Residential mortgages, 
{C 14.00, c0070} = securitisation</t>
  </si>
  <si>
    <t>{C 14.01, c0411} where 
{C 14.00, c0060} = Banking book, 
{C 14.00, c0110} = Originator, 
{C 14.00, c0040} = Synthetic, 
{C 14.00, c0160} = Residential mortgages, 
{C 14.00, c0061} ≠ N, 
{C 14.00, c0070} = securitisation</t>
  </si>
  <si>
    <t>if(and({C 14.00, c0061} = N, {C 14.00, c0080}=A or D), {C 14.00, c0140}*{C 14.00, c0090}, if({C 14.00, c0061} ≠ N, {C 14.01, c0411})), where 
{C 14.00, c0060} = Banking book, 
{C 14.00, c0110} = Originator, 
{C 14.00, c0160} = Residential mortgages, 
{C 14.00, c0070} = securitisation</t>
  </si>
  <si>
    <t>if(and({C 14.00, c0061} = N, {C 14.00, c0080}=A or D), {C 14.00, c0140}*{C 14.00, c0090}, if({C 14.00, c0061} ≠ N, {C 14.01, c0411})), where 
{C 14.00, c0060} = Banking book, 
{C 14.00, c0110} = Sponsor, 
{C 14.00, c0040} = Traditional, AP and AT, 
{C 14.00, c0075} = Yes, 
{C 14.00, c0160} = Residential mortgages, 
{C 14.00, c0070} = securitisation</t>
  </si>
  <si>
    <t>if(and({C 14.00, c0061} = N, {C 14.00, c0080}=A or D), {C 14.00, c0140}*{C 14.00, c0090}, if({C 14.00, c0061} ≠ N, {C 14.01, c0411})), where 
{C 14.00, c0060} = Banking book, 
{C 14.00, c0110} = Sponsor, 
{C 14.00, c0040} = Traditional, AP and AT, 
{C 14.00, c0075} = No, 
{C 14.00, c0160} = Residential mortgages, 
{C 14.00, c0070} = securitisation</t>
  </si>
  <si>
    <t>if(and({C 14.00, c0061} = N, {C 14.00, c0080}=A or D), {C 14.00, c0140}*{C 14.00, c0090}, if({C 14.00, c0061} ≠ N, {C 14.01, c0411})), where 
{C 14.00, c0060} = Banking book, 
{C 14.00, c0110} = Sponsor, 
{C 14.00, c0040} = Synthetic, 
{C 14.00, c0160} = Residential mortgages, 
{C 14.00, c0070} = securitisation</t>
  </si>
  <si>
    <t>if(and({C 14.00, c0061} = N, {C 14.00, c0080}=A or D), {C 14.00, c0140}*{C 14.00, c0090}, if({C 14.00, c0061} ≠ N, {C 14.01, c0411})), where 
{C 14.00, c0060} = Banking book, 
{C 14.00, c0110} = Sponsor, 
{C 14.00, c0160} = Residential mortgages, 
{C 14.00, c0070} = securitisation</t>
  </si>
  <si>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Yes, 
{C 14.00, c0160} = Residential mortgages,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</si>
  <si>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No, 
{C 14.00, c0160} = Residential mortgages,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</si>
  <si>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c0040} = Synthetic, 
{C 14.00, c0160} = Residential mortgages,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</si>
  <si>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c0160} = Residential mortgages, 
{C 14.00, c0070} = securitisation)</t>
    </r>
  </si>
  <si>
    <t xml:space="preserve">   credit card</t>
  </si>
  <si>
    <t>if(and({C 14.00, c0061} = N, {C 14.00, c0080}=A or D), {C 14.00, c0140}*{C 14.00, c0090}, if({C 14.00, c0061} ≠ N, {C 14.01, c0411})), where 
{C 14.00, c0060} = Banking book, 
{C 14.00, c0110} = Originator, 
{C 14.00, c0040} = Traditional, AP and AT, 
{C 14.00, c0075} = Yes, 
{C 14.00, c0160} = Credit card receivables, 
{C 14.00, c0070} = securitisation</t>
  </si>
  <si>
    <t>{C 14.01, c0411} where 
{C 14.00, c0060} = Banking book, 
{C 14.00, c0110} = Originator, 
{C 14.00, c0040} = Traditional, AP and AT, 
{C 14.00, c0075} = Yes, 
{C 14.00, c0160} = Credit card receivables, 
{C 14.00, c0061} ≠ N, 
{C 14.00, c0070} = securitisation</t>
  </si>
  <si>
    <t>if(and({C 14.00, c0061} = N, {C 14.00, c0080}=A or D), {C 14.00, c0140}*{C 14.00, c0090}, if({C 14.00, c0061} ≠ N, {C 14.01, c0411})), where 
{C 14.00, c0060} = Banking book, 
{C 14.00, c0110} = Originator, 
{C 14.00, c0040} = Traditional, AP and AT, 
{C 14.00, c0075} = No, 
{C 14.00, c0160} = Credit card receivables, 
{C 14.00, c0070} = securitisation</t>
  </si>
  <si>
    <t>{C 14.01, c0411} where 
{C 14.00, c0060} = Banking book, 
{C 14.00, c0110} = Originator, 
{C 14.00, c0040} = Traditional, AP and AT, 
{C 14.00, c0075} = No, 
{C 14.00, c0160} = Credit card receivables, 
{C 14.00, c0061} ≠ N, 
{C 14.00, c0070} = securitisation</t>
  </si>
  <si>
    <t>if(and({C 14.00, c0061} = N, {C 14.00, c0080}=A or D), {C 14.00, c0140}*{C 14.00, c0090}, if({C 14.00, c0061} ≠ N, {C 14.01, c0411})), where 
{C 14.00, c0060} = Banking book, 
{C 14.00, c0110} = Originator, 
{C 14.00, c0040} = Synthetic, 
{C 14.00, c0160} = Credit card receivables, 
{C 14.00, c0070} = securitisation</t>
  </si>
  <si>
    <t>{C 14.01, c0411} where 
{C 14.00, c0060} = Banking book, 
{C 14.00, c0110} = Originator, 
{C 14.00, c0040} = Synthetic, 
{C 14.00, c0160} = Credit card receivables, 
{C 14.00, c0061} ≠ N, 
{C 14.00, c0070} = securitisation</t>
  </si>
  <si>
    <t>if(and({C 14.00, c0061} = N, {C 14.00, c0080}=A or D), {C 14.00, c0140}*{C 14.00, c0090}, if({C 14.00, c0061} ≠ N, {C 14.01, c0411})), where 
{C 14.00, c0060} = Banking book, 
{C 14.00, c0110} = Originator, 
{C 14.00, c0160} = Credit card receivables, 
{C 14.00, c0070} = securitisation</t>
  </si>
  <si>
    <t>if(and({C 14.00, c0061} = N, {C 14.00, c0080}=A or D), {C 14.00, c0140}*{C 14.00, c0090}, if({C 14.00, c0061} ≠ N, {C 14.01, c0411})), where 
{C 14.00, c0060} = Banking book, 
{C 14.00, c0110} = Sponsor, 
{C 14.00, c0040} = Traditional, AP and AT, 
{C 14.00, c0075} = Yes, 
{C 14.00, c0160} = Credit card receivables, 
{C 14.00, c0070} = securitisation</t>
  </si>
  <si>
    <t>if(and({C 14.00, c0061} = N, {C 14.00, c0080}=A or D), {C 14.00, c0140}*{C 14.00, c0090}, if({C 14.00, c0061} ≠ N, {C 14.01, c0411})), where 
{C 14.00, c0060} = Banking book, 
{C 14.00, c0110} = Sponsor, 
{C 14.00, c0040} = Traditional, AP and AT, 
{C 14.00, c0075} = No, 
{C 14.00, c0160} = Credit card receivables, 
{C 14.00, c0070} = securitisation</t>
  </si>
  <si>
    <t>if(and({C 14.00, c0061} = N, {C 14.00, c0080}=A or D), {C 14.00, c0140}*{C 14.00, c0090}, if({C 14.00, c0061} ≠ N, {C 14.01, c0411})), where 
{C 14.00, c0060} = Banking book, 
{C 14.00, c0110} = Sponsor, 
{C 14.00, c0040} = Synthetic, 
{C 14.00, c0160} = Credit card receivables, 
{C 14.00, c0070} = securitisation</t>
  </si>
  <si>
    <t>if(and({C 14.00, c0061} = N, {C 14.00, c0080}=A or D), {C 14.00, c0140}*{C 14.00, c0090}, if({C 14.00, c0061} ≠ N, {C 14.01, c0411})), where 
{C 14.00, c0060} = Banking book, 
{C 14.00, c0110} = Sponsor, 
{C 14.00, c0160} = Credit card receivables, 
{C 14.00, c0070} = securitisation</t>
  </si>
  <si>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Yes, 
{C 14.00, c0160} = Credit card receivables,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</si>
  <si>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No, 
{C 14.00, c0160} = Credit card receivables,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</si>
  <si>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c0040} = Synthetic, 
{C 14.00, c0160} = Credit card receivables,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</si>
  <si>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c0160} = Credit card receivables, 
{C 14.00, c0070} = securitisation)</t>
    </r>
  </si>
  <si>
    <t xml:space="preserve">   other retail exposures </t>
  </si>
  <si>
    <t>if(and({C 14.00, c0061} = N, {C 14.00, c0080}=A or D), {C 14.00, c0140}*{C 14.00, c0090}, if({C 14.00, c0061} ≠ N, {C 14.01, c0411})), where 
{C 14.00, c0060} = Banking book, 
{C 14.00, c0110} = Originator, 
{C 14.00, c0040} = Traditional, AP and AT, 
{C 14.00, c0075} = Yes, 
{C 14.00, c0160} = Consumer loans, Loans to SMEs (treated as retail) and Other retail exposures, 
{C 14.00, c0070} = securitisation</t>
  </si>
  <si>
    <t>{C 14.01, c0411} where 
{C 14.00, c0060} = Banking book, 
{C 14.00, c0110} = Originator, 
{C 14.00, c0040} = Traditional, AP and AT, 
{C 14.00, c0075} = Yes, 
{C 14.00, c0160} = Consumer loans, Loans to SMEs (treated as retail) and Other retail exposures, 
{C 14.00, c0061} ≠ N, 
{C 14.00, c0070} = securitisation</t>
  </si>
  <si>
    <t>if(and({C 14.00, c0061} = N, {C 14.00, c0080}=A or D), {C 14.00, c0140}*{C 14.00, c0090}, if({C 14.00, c0061} ≠ N, {C 14.01, c0411})), where 
{C 14.00, c0060} = Banking book, 
{C 14.00, c0110} = Originator, 
{C 14.00, c0040} = Traditional, AP and AT, 
{C 14.00, c0075} = No, 
{C 14.00, c0160} = Consumer loans, Loans to SMEs (treated as retail) and Other retail exposures, 
{C 14.00, c0070} = securitisation</t>
  </si>
  <si>
    <t>{C 14.01, c0411} where 
{C 14.00, c0060} = Banking book, 
{C 14.00, c0110} = Originator, 
{C 14.00, c0040} = Traditional, AP and AT, 
{C 14.00, c0075} = No, 
{C 14.00, c0160} = Consumer loans, Loans to SMEs (treated as retail) and Other retail exposures, 
{C 14.00, c0061} ≠ N, 
{C 14.00, c0070} = securitisation</t>
  </si>
  <si>
    <t>if(and({C 14.00, c0061} = N, {C 14.00, c0080}=A or D), {C 14.00, c0140}*{C 14.00, c0090}, if({C 14.00, c0061} ≠ N, {C 14.01, c0411})), where 
{C 14.00, c0060} = Banking book, 
{C 14.00, c0110} = Originator, 
{C 14.00, c0040} = Synthetic, 
{C 14.00, c0160} = Consumer loans, Loans to SMEs (treated as retail) and Other retail exposures, 
{C 14.00, c0070} = securitisation</t>
  </si>
  <si>
    <t>{C 14.01, c0411} where 
{C 14.00, c0060} = Banking book, 
{C 14.00, c0110} = Originator, 
{C 14.00, c0040} = Synthetic, 
{C 14.00, c0160} = Consumer loans, Loans to SMEs (treated as retail) and Other retail exposures, 
{C 14.00, c0061} ≠ N, 
{C 14.00, c0070} = securitisation</t>
  </si>
  <si>
    <t>if(and({C 14.00, c0061} = N, {C 14.00, c0080}=A or D), {C 14.00, c0140}*{C 14.00, c0090}, if({C 14.00, c0061} ≠ N, {C 14.01, c0411})), where 
{C 14.00, c0060} = Banking book, 
{C 14.00, c0110} = Originator, 
{C 14.00, c0160} = Consumer loans, Loans to SMEs (treated as retail) and Other retail exposures, 
{C 14.00, c0070} = securitisation</t>
  </si>
  <si>
    <t>if(and({C 14.00, c0061} = N, {C 14.00, c0080}=A or D), {C 14.00, c0140}*{C 14.00, c0090}, if({C 14.00, c0061} ≠ N, {C 14.01, c0411})), where 
{C 14.00, c0060} = Banking book, 
{C 14.00, c0110} = Sponsor, 
{C 14.00, c0040} = Traditional, AP and AT, 
{C 14.00, c0075} = Yes, 
{C 14.00, c0160} = Consumer loans, Loans to SMEs (treated as retail) and Other retail exposures, 
{C 14.00, c0070} = securitisation</t>
  </si>
  <si>
    <t>if(and({C 14.00, c0061} = N, {C 14.00, c0080}=A or D), {C 14.00, c0140}*{C 14.00, c0090}, if({C 14.00, c0061} ≠ N, {C 14.01, c0411})), where 
{C 14.00, c0060} = Banking book, 
{C 14.00, c0110} = Sponsor, 
{C 14.00, c0040} = Traditional, AP and AT, 
{C 14.00, c0075} = No, 
{C 14.00, c0160} = Consumer loans, Loans to SMEs (treated as retail) and Other retail exposures, 
{C 14.00, c0070} = securitisation</t>
  </si>
  <si>
    <t>if(and({C 14.00, c0061} = N, {C 14.00, c0080}=A or D), {C 14.00, c0140}*{C 14.00, c0090}, if({C 14.00, c0061} ≠ N, {C 14.01, c0411})), where 
{C 14.00, c0060} = Banking book, 
{C 14.00, c0110} = Sponsor, 
{C 14.00, c0040} = Synthetic, 
{C 14.00, c0160} = Consumer loans, Loans to SMEs (treated as retail) and Other retail exposures, 
{C 14.00, c0070} = securitisation</t>
  </si>
  <si>
    <t>if(and({C 14.00, c0061} = N, {C 14.00, c0080}=A or D), {C 14.00, c0140}*{C 14.00, c0090}, if({C 14.00, c0061} ≠ N, {C 14.01, c0411})), where 
{C 14.00, c0060} = Banking book, 
{C 14.00, c0110} = Sponsor, 
{C 14.00, c0160} = Consumer loans, Loans to SMEs (treated as retail) and Other retail exposures, 
{C 14.00, c0070} = securitisation</t>
  </si>
  <si>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Yes, 
{C 14.00, c0160} = Consumer loans, Loans to SMEs (treated as retail) and Other retail exposures,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</si>
  <si>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No, 
{C 14.00, c0160} = Consumer loans, Loans to SMEs (treated as retail) and Other retail exposures,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</si>
  <si>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c0040} = Synthetic, 
{C 14.00, c0160} = Consumer loans, Loans to SMEs (treated as retail) and Other retail exposures,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</si>
  <si>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c0160} = Consumer loans, Loans to SMEs (treated as retail) and Other retail exposures, 
{C 14.00, c0070} = securitisation)</t>
    </r>
  </si>
  <si>
    <t xml:space="preserve">   re-securitisation</t>
  </si>
  <si>
    <t>if(and({C 14.00, c0061} = N, {C 14.00, c0080}=A or D), {C 14.00, c0140}*{C 14.00, c0090}, if({C 14.00, c0061} ≠ N, {C 14.01, c0411})), where 
{C 14.00, c0060} = Banking book, 
{C 14.00, c0110} = Originator, 
{C 14.00, c0040} = Traditional, AP and AT, 
{C 14.00, c0075} = Yes, 
{C 14.00, c0160} = Residential mortgages, Credit card receivables, Consumer loans, Loans to SMEs (treated as retail) and Other retail exposures, 
{C 14.00, c0070} = re-securitisation</t>
  </si>
  <si>
    <t>{C 14.01, c0411} where 
{C 14.00, c0060} = Banking book, 
{C 14.00, c0110} = Originator, 
{C 14.00, c0040} = Traditional, AP and AT, 
{C 14.00, c0075} = Yes, 
{C 14.00, c0160} = Residential mortgages, Credit card receivables, Consumer loans, Loans to SMEs (treated as retail) and Other retail exposures, 
{C 14.00, c0061} ≠ N, 
{C 14.00, c0070} = re-securitisation</t>
  </si>
  <si>
    <t>if(and({C 14.00, c0061} = N, {C 14.00, c0080}=A or D), {C 14.00, c0140}*{C 14.00, c0090}, if({C 14.00, c0061} ≠ N, {C 14.01, c0411})), where 
{C 14.00, c0060} = Banking book, 
{C 14.00, c0110} = Originator, 
{C 14.00, c0040} = Traditional, AP and AT, 
{C 14.00, c0075} = No, 
{C 14.00, c0160} = Residential mortgages, Credit card receivables, Consumer loans, Loans to SMEs (treated as retail) and Other retail exposures, 
{C 14.00, c0070} = re-securitisation</t>
  </si>
  <si>
    <t>{C 14.01, c0411} where 
{C 14.00, c0060} = Banking book, 
{C 14.00, c0110} = Originator, 
{C 14.00, c0040} = Traditional, AP and AT, 
{C 14.00, c0075} = No, 
{C 14.00, c0160} = Residential mortgages, Credit card receivables, Consumer loans, Loans to SMEs (treated as retail) and Other retail exposures, 
{C 14.00, c0061} ≠ N, 
{C 14.00, c0070} = re-securitisation</t>
  </si>
  <si>
    <t>if(and({C 14.00, c0061} = N, {C 14.00, c0080}=A or D), {C 14.00, c0140}*{C 14.00, c0090}, if({C 14.00, c0061} ≠ N, {C 14.01, c0411})), where 
{C 14.00, c0060} = Banking book, 
{C 14.00, c0110} = Originator, 
{C 14.00, c0040} = Synthetic, 
{C 14.00, c0160} = Residential mortgages, Credit card receivables, Consumer loans, Loans to SMEs (treated as retail) and Other retail exposures, 
{C 14.00, c0070} = re-securitisation</t>
  </si>
  <si>
    <t>{C 14.01, c0411} where 
{C 14.00, c0060} = Banking book, 
{C 14.00, c0110} = Originator, 
{C 14.00, c0040} = Synthetic, 
{C 14.00, c0160} = Residential mortgages, Credit card receivables, Consumer loans, Loans to SMEs (treated as retail) and Other retail exposures, 
{C 14.00, c0061} ≠ N,
{C 14.00, c0070} = re-securitisation</t>
  </si>
  <si>
    <t>if(and({C 14.00, c0061} = N, {C 14.00, c0080}=A or D), {C 14.00, c0140}*{C 14.00, c0090}, if({C 14.00, c0061} ≠ N, {C 14.01, c0411})), where 
{C 14.00, c0060} = Banking book, 
{C 14.00, c0110} = Originator,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</si>
  <si>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Banking book, 
{C 14.00, c0110} = Sponsor, 
{C 14.00, c0040} = Traditional, AP and AT, 
{C 14.00, c0075} = Yes,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</si>
  <si>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Banking book, 
{C 14.00, c0110} = Sponsor, 
{C 14.00, c0040} = Traditional, AP and AT, 
{C 14.00, c0075} = No,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</si>
  <si>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Banking book, 
{C 14.00, c0110} = Sponsor, 
{C 14.00, c0040} = Synthetic,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</si>
  <si>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Banking book, 
{C 14.00, c0110} = Sponsor, 
{C 14.00, c0160} = Residential mortgages, Credit card receivables, Consumer loans, Loans to SMEs (treated as retail) and Other retail exposures, 
{C 14.00, c0070} = re-securitisation</t>
  </si>
  <si>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Yes, 
{C 14.00, c0160} = Residential mortgages, Credit card receivables, Consumer loans, Loans to SMEs (treated as retail) and Other retail exposures, 
{C 14.00, c0070} = re-securitisation)</t>
    </r>
  </si>
  <si>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No, 
{C 14.00, c0160} = Residential mortgages, Credit card receivables, Consumer loans, Loans to SMEs (treated as retail) and Other retail exposures, 
{C 14.00, c0070} = re-securitisation)</t>
    </r>
  </si>
  <si>
    <r>
      <t>{C 14.01, c0411} where 
(</t>
    </r>
    <r>
      <rPr>
        <sz val="11"/>
        <color rgb="FF00B050"/>
        <rFont val="Calibri"/>
        <family val="2"/>
        <scheme val="minor"/>
      </rPr>
      <t xml:space="preserve">{C 14.01, c0450} = empty, 
</t>
    </r>
    <r>
      <rPr>
        <sz val="11"/>
        <rFont val="Calibri"/>
        <family val="2"/>
        <scheme val="minor"/>
      </rPr>
      <t>{C 14.00, c0110} = Investor, 
{C 14.00, c0040} = Synthetic, 
{C 14.00, c0160} = Residential mortgages, Credit card receivables, Consumer loans, Loans to SMEs (treated as retail) and Other retail exposures, 
{C 14.00, c0070} = re-securitisation)</t>
    </r>
  </si>
  <si>
    <r>
      <t>{C 14.01, c0411} where 
(</t>
    </r>
    <r>
      <rPr>
        <sz val="11"/>
        <color rgb="FF00B050"/>
        <rFont val="Calibri"/>
        <family val="2"/>
        <scheme val="minor"/>
      </rPr>
      <t xml:space="preserve">{C 14.01, c0450} = empty, 
</t>
    </r>
    <r>
      <rPr>
        <sz val="11"/>
        <rFont val="Calibri"/>
        <family val="2"/>
        <scheme val="minor"/>
      </rPr>
      <t>{C 14.00, c0110} = Investor, 
{C 14.00, c0160} = Residential mortgages, Credit card receivables, Consumer loans, Loans to SMEs (treated as retail) and Other retail exposures, 
{C 14.00, c0070} = re-securitisation)</t>
    </r>
  </si>
  <si>
    <t>Wholesale (total)</t>
  </si>
  <si>
    <t>if(and({C 14.00, c0061} = N, {C 14.00, c0080}=A or D), {C 14.00, c0140}*{C 14.00, c0090}, if({C 14.00, c0061} ≠ N, {C 14.01, c0411})), where 
{C 14.00, c0060} = Banking book, 
{C 14.00, c0110} = Originator, 
{C 14.00, c0040} = Traditional, AP and AT, 
{C 14.00, c0075} = Yes, 
{C 14.00, c0160} = Commercial mortgages, Leasing, Loans to corporates, Loans to SMEs (treated as corporates), Trade receivables and Other wholesale exposures.</t>
  </si>
  <si>
    <t xml:space="preserve">{C 14.01, c0411} where 
{C 14.00, c0060} = Banking book, 
{C 14.00, c0110} = Originator, 
{C 14.00, c0040} = Traditional, AP and AT, 
{C 14.00, c0075} = Yes, 
{C 14.00, c0160} = Commercial mortgages, Leasing, Loans to corporates, Loans to SMEs (treated as corporates), Trade receivables and Other wholesale exposures, 
{C 14.00, c0061} ≠ N, </t>
  </si>
  <si>
    <t>if(and({C 14.00, c0061} = N, {C 14.00, c0080}=A or D), {C 14.00, c0140}*{C 14.00, c0090}, if({C 14.00, c0061} ≠ N, {C 14.01, c0411})), where 
{C 14.00, c0060} = Banking book, 
{C 14.00, c0110} = Originator, 
{C 14.00, c0040} = Traditional, AP and AT, 
{C 14.00, c0075} = No, 
{C 14.00, c0160} = Commercial mortgages, Leasing, Loans to corporates, Loans to SMEs (treated as corporates), Trade receivables and Other wholesale exposures.</t>
  </si>
  <si>
    <t xml:space="preserve">{C 14.01, c0411} where 
{C 14.00, c0060} = Banking book, 
{C 14.00, c0110} = Originator, 
{C 14.00, c0040} = Traditional, AP and AT, 
{C 14.00, c0075} = No, 
{C 14.00, c0160} = Commercial mortgages, Leasing, Loans to corporates, Loans to SMEs (treated as corporates), Trade receivables and Other wholesale exposures, 
{C 14.00, c0061} ≠ N, </t>
  </si>
  <si>
    <t>if(and({C 14.00, c0061} = N, {C 14.00, c0080}=A or D), {C 14.00, c0140}*{C 14.00, c0090}, if({C 14.00, c0061} ≠ N, {C 14.01, c0411})), where 
{C 14.00, c0060} = Banking book, 
{C 14.00, c0110} = Originator, 
{C 14.00, c0040} = Synthetic, 
{C 14.00, c0160} = Commercial mortgages, Leasing, Loans to corporates, Loans to SMEs (treated as corporates), Trade receivables and Other wholesale exposures.</t>
  </si>
  <si>
    <t xml:space="preserve">{C 14.01, c0411} where 
{C 14.00, c0060} = Banking book, 
{C 14.00, c0110} = Originator, 
{C 14.00, c0040} = Synthetic, 
{C 14.00, c0160} = Commercial mortgages, Leasing, Loans to corporates, Loans to SMEs (treated as corporates), Trade receivables and Other wholesale exposures, 
{C 14.00, c0061} ≠ N, </t>
  </si>
  <si>
    <t>if(and({C 14.00, c0061} = N, {C 14.00, c0080}=A or D), {C 14.00, c0140}*{C 14.00, c0090}, if({C 14.00, c0061} ≠ N, {C 14.01, c0411})), where 
{C 14.00, c0060} = Banking book, 
{C 14.00, c0110} = Originator, 
{C 14.00, c0160} = Commercial mortgages, Leasing, Loans to corporates, Loans to SMEs (treated as corporates), Trade receivables and Other wholesale exposures.</t>
  </si>
  <si>
    <t>if(and({C 14.00, c0061} = N, {C 14.00, c0080}=A or D), {C 14.00, c0140}*{C 14.00, c0090}, if({C 14.00, c0061} ≠ N, {C 14.01, c0411})), where 
{C 14.00, c0060} = Banking book, 
{C 14.00, c0110} = Sponsor, 
{C 14.00, c0040} = Traditional, AP and AT, 
{C 14.00, c0075} = Yes, 
{C 14.00, c0160} = Commercial mortgages, Leasing, Loans to corporates, Loans to SMEs (treated as corporates), Trade receivables and Other wholesale exposures.</t>
  </si>
  <si>
    <t>if(and({C 14.00, c0061} = N, {C 14.00, c0080}=A or D), {C 14.00, c0140}*{C 14.00, c0090}, if({C 14.00, c0061} ≠ N, {C 14.01, c0411})), where 
{C 14.00, c0060} = Banking book, 
{C 14.00, c0110} = Sponsor, 
{C 14.00, c0040} = Traditional, AP and AT, 
{C 14.00, c0075} = No, 
{C 14.00, c0160} = Commercial mortgages, Leasing, Loans to corporates, Loans to SMEs (treated as corporates), Trade receivables and Other wholesale exposures.</t>
  </si>
  <si>
    <t>if(and({C 14.00, c0061} = N, {C 14.00, c0080}=A or D), {C 14.00, c0140}*{C 14.00, c0090}, if({C 14.00, c0061} ≠ N, {C 14.01, c0411})), where 
{C 14.00, c0060} = Banking book, 
{C 14.00, c0110} = Sponsor, 
{C 14.00, c0040} = Synthetic, 
{C 14.00, c0160} = Commercial mortgages, Leasing, Loans to corporates, Loans to SMEs (treated as corporates), Trade receivables and Other wholesale exposures.</t>
  </si>
  <si>
    <t>if(and({C 14.00, c0061} = N, {C 14.00, c0080}=A or D), {C 14.00, c0140}*{C 14.00, c0090}, if({C 14.00, c0061} ≠ N, {C 14.01, c0411})), where 
{C 14.00, c0060} = Banking book, 
{C 14.00, c0110} = Sponsor, 
{C 14.00, c0160} = Commercial mortgages, Leasing, Loans to corporates, Loans to SMEs (treated as corporates), Trade receivables and Other wholesale exposures.</t>
  </si>
  <si>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Yes, 
{C 14.00, c0160} = Commercial mortgages, Leasing, Loans to corporates, Loans to SMEs (treated as corporates), Trade receivables and Other wholesale exposures)</t>
    </r>
  </si>
  <si>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No, 
{C 14.00, c0160} = Commercial mortgages, Leasing, Loans to corporates, Loans to SMEs (treated as corporates), Trade receivables and Other wholesale exposures)</t>
    </r>
  </si>
  <si>
    <r>
      <t>{C 14.01, c0411} where 
(</t>
    </r>
    <r>
      <rPr>
        <sz val="11"/>
        <color rgb="FF00B050"/>
        <rFont val="Calibri"/>
        <family val="2"/>
        <scheme val="minor"/>
      </rPr>
      <t xml:space="preserve">{C 14.01, c0450} = empty, 
</t>
    </r>
    <r>
      <rPr>
        <sz val="11"/>
        <rFont val="Calibri"/>
        <family val="2"/>
        <scheme val="minor"/>
      </rPr>
      <t>{C 14.00, c0110} = Investor, 
{C 14.00, c0040} = Synthetic, 
{C 14.00, c0160} = Commercial mortgages, Leasing, Loans to corporates, Loans to SMEs (treated as corporates), Trade receivables and Other wholesale exposures)</t>
    </r>
  </si>
  <si>
    <r>
      <t>{C 14.01, c0411} where 
(</t>
    </r>
    <r>
      <rPr>
        <sz val="11"/>
        <color rgb="FF00B050"/>
        <rFont val="Calibri"/>
        <family val="2"/>
        <scheme val="minor"/>
      </rPr>
      <t xml:space="preserve">{C 14.01, c0450} = empty, 
</t>
    </r>
    <r>
      <rPr>
        <sz val="11"/>
        <rFont val="Calibri"/>
        <family val="2"/>
        <scheme val="minor"/>
      </rPr>
      <t>{C 14.00, c0110} = Investor, 
{C 14.00, c0160} = Commercial mortgages, Leasing, Loans to corporates, Loans to SMEs (treated as corporates), Trade receivables and Other wholesale exposures)</t>
    </r>
  </si>
  <si>
    <t xml:space="preserve">   loans to corporates</t>
  </si>
  <si>
    <t>if(and({C 14.00, c0061} = N, {C 14.00, c0080}=A or D), {C 14.00, c0140}*{C 14.00, c0090}, if({C 14.00, c0061} ≠ N, {C 14.01, c0411})), where 
{C 14.00, c0060} = Banking book, 
{C 14.00, c0110} = Originator, 
{C 14.00, c0040} = Traditional, AP and AT, 
{C 14.00, c0075} = Yes, 
{C 14.00, c0160} = Loans to corporates or Loans to SMEs (treated as corporates),
{C 14.00, c0070} = securitisation</t>
  </si>
  <si>
    <t>{C 14.01, c0411} where 
{C 14.00, c0060} = Banking book, 
{C 14.00, c0110} = Originator, 
{C 14.00, c0040} = Traditional, AP and AT, 
{C 14.00, c0075} = Yes, 
{C 14.00, c0160} = Loans to corporates or Loans to SMEs (treated as corporates),
{C 14.00, c0061} ≠ N, 
{C 14.00, c0070} = securitisation</t>
  </si>
  <si>
    <t>if(and({C 14.00, c0061} = N, {C 14.00, c0080}=A or D), {C 14.00, c0140}*{C 14.00, c0090}, if({C 14.00, c0061} ≠ N, {C 14.01, c0411})), where 
{C 14.00, c0060} = Banking book, 
{C 14.00, c0110} = Originator, 
{C 14.00, c0040} = Traditional, AP and AT, 
{C 14.00, c0075} = No, 
{C 14.00, c0160} = Loans to corporates or Loans to SMEs (treated as corporates),
{C 14.00, c0070} = securitisation</t>
  </si>
  <si>
    <t>{C 14.01, c0411} where 
{C 14.00, c0060} = Banking book, 
{C 14.00, c0110} = Originator, 
{C 14.00, c0040} = Traditional, AP and AT, 
{C 14.00, c0075} = No, 
{C 14.00, c0160} = Loans to corporates or Loans to SMEs (treated as corporates),
{C 14.00, c0061} ≠ N, 
{C 14.00, c0070} = securitisation</t>
  </si>
  <si>
    <t>if(and({C 14.00, c0061} = N, {C 14.00, c0080}=A or D), {C 14.00, c0140}*{C 14.00, c0090}, if({C 14.00, c0061} ≠ N, {C 14.01, c0411})), where 
{C 14.00, c0060} = Banking book, 
{C 14.00, c0110} = Originator, 
{C 14.00, c0040} = Synthetic, 
{C 14.00, c0160} = Loans to corporates or Loans to SMEs (treated as corporates),
{C 14.00, c0070} = securitisation</t>
  </si>
  <si>
    <t>{C 14.01, c0411} where 
{C 14.00, c0060} = Banking book, 
{C 14.00, c0110} = Originator, 
{C 14.00, c0040} = Synthetic, 
{C 14.00, c0160} = Loans to corporates or Loans to SMEs (treated as corporates),
{C 14.00, c0061} ≠ N, 
{C 14.00, c0070} = securitisation</t>
  </si>
  <si>
    <t>if(and({C 14.00, c0061} = N, {C 14.00, c0080}=A or D), {C 14.00, c0140}*{C 14.00, c0090}, if({C 14.00, c0061} ≠ N, {C 14.01, c0411})), where 
{C 14.00, c0060} = Banking book, 
{C 14.00, c0110} = Originator, 
{C 14.00, c0160} = Loans to corporates or Loans to SMEs (treated as corporates),
{C 14.00, c0070} = securitisation</t>
  </si>
  <si>
    <t>if(and({C 14.00, c0061} = N, {C 14.00, c0080}=A or D), {C 14.00, c0140}*{C 14.00, c0090}, if({C 14.00, c0061} ≠ N, {C 14.01, c0411})), where 
{C 14.00, c0060} = Banking book, 
{C 14.00, c0110} = Sponsor, 
{C 14.00, c0040} = Traditional, AP and AT, 
{C 14.00, c0075} = Yes, 
{C 14.00, c0160} = Loans to corporates or Loans to SMEs (treated as corporates),
{C 14.00, c0070} = securitisation</t>
  </si>
  <si>
    <t>if(and({C 14.00, c0061} = N, {C 14.00, c0080}=A or D), {C 14.00, c0140}*{C 14.00, c0090}, if({C 14.00, c0061} ≠ N, {C 14.01, c0411})), where 
{C 14.00, c0060} = Banking book, 
{C 14.00, c0110} = Sponsor, 
{C 14.00, c0040} = Traditional, AP and AT, 
{C 14.00, c0075} = No, 
{C 14.00, c0160} = Loans to corporates or Loans to SMEs (treated as corporates),
{C 14.00, c0070} = securitisation</t>
  </si>
  <si>
    <t>if(and({C 14.00, c0061} = N, {C 14.00, c0080}=A or D), {C 14.00, c0140}*{C 14.00, c0090}, if({C 14.00, c0061} ≠ N, {C 14.01, c0411})), where 
{C 14.00, c0060} = Banking book, 
{C 14.00, c0110} = Sponsor, 
{C 14.00, c0040} = Synthetic, 
{C 14.00, c0160} = Loans to corporates or Loans to SMEs (treated as corporates),
{C 14.00, c0070} = securitisation</t>
  </si>
  <si>
    <t>if(and({C 14.00, c0061} = N, {C 14.00, c0080}=A or D), {C 14.00, c0140}*{C 14.00, c0090}, if({C 14.00, c0061} ≠ N, {C 14.01, c0411})), where 
{C 14.00, c0060} = Banking book, 
{C 14.00, c0110} = Sponsor, 
{C 14.00, c0160} = Loans to corporates or Loans to SMEs (treated as corporates),
{C 14.00, c0070} = securitisation</t>
  </si>
  <si>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Yes, 
{C 14.00, c0160} = Loans to corporates or Loans to SMEs (treated as corporates),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</si>
  <si>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No, 
{C 14.00, c0160} = Loans to corporates or Loans to SMEs (treated as corporates),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</si>
  <si>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c0040} = Synthetic, 
{C 14.00, c0160} = Loans to corporates or Loans to SMEs (treated as corporates),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</si>
  <si>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c0160} = Loans to corporates or Loans to SMEs (treated as corporates),
{C 14.00, c0070} = securitisation)</t>
    </r>
  </si>
  <si>
    <t xml:space="preserve">   commercial mortgage </t>
  </si>
  <si>
    <t>if(and({C 14.00, c0061} = N, {C 14.00, c0080}=A or D), {C 14.00, c0140}*{C 14.00, c0090}, if({C 14.00, c0061} ≠ N, {C 14.01, c0411})), where 
{C 14.00, c0060} = Banking book, 
{C 14.00, c0110} = Originator, 
{C 14.00, c0040} = Traditional, AP and AT, 
{C 14.00, c0075} = Yes, 
{C 14.00, c0160} = Commercial mortgages,
{C 14.00, c0070} = securitisation</t>
  </si>
  <si>
    <t>{C 14.01, c0411} where 
{C 14.00, c0060} = Banking book, 
{C 14.00, c0110} = Originator, 
{C 14.00, c0040} = Traditional, AP and AT, 
{C 14.00, c0075} = Yes, 
{C 14.00, c0160} = Commercial mortgages, 
{C 14.00, c0061} ≠ N, 
{C 14.00, c0070} = securitisation</t>
  </si>
  <si>
    <t>if(and({C 14.00, c0061} = N, {C 14.00, c0080}=A or D), {C 14.00, c0140}*{C 14.00, c0090}, if({C 14.00, c0061} ≠ N, {C 14.01, c0411})), where 
{C 14.00, c0060} = Banking book, 
{C 14.00, c0110} = Originator, 
{C 14.00, c0040} = Traditional, AP and AT, 
{C 14.00, c0075} = No, 
{C 14.00, c0160} = Commercial mortgages,
{C 14.00, c0070} = securitisation</t>
  </si>
  <si>
    <t>{C 14.01, c0411} where 
{C 14.00, c0060} = Banking book, 
{C 14.00, c0110} = Originator, 
{C 14.00, c0040} = Traditional, AP and AT, 
{C 14.00, c0075} = No, 
{C 14.00, c0160} = Commercial mortgages, 
{C 14.00, c0061} ≠ N, 
{C 14.00, c0070} = securitisation</t>
  </si>
  <si>
    <t>if(and({C 14.00, c0061} = N, {C 14.00, c0080}=A or D), {C 14.00, c0140}*{C 14.00, c0090}, if({C 14.00, c0061} ≠ N, {C 14.01, c0411})), where 
{C 14.00, c0060} = Banking book, 
{C 14.00, c0110} = Originator, 
{C 14.00, c0040} = Synthetic, 
{C 14.00, c0160} = Commercial mortgages,
{C 14.00, c0070} = securitisation</t>
  </si>
  <si>
    <t>{C 14.01, c0411} where 
{C 14.00, c0060} = Banking book, 
{C 14.00, c0110} = Originator, 
{C 14.00, c0040} = Synthetic, 
{C 14.00, c0160} = Commercial mortgages, 
{C 14.00, c0061} ≠ N, 
{C 14.00, c0070} = securitisation</t>
  </si>
  <si>
    <t>if(and({C 14.00, c0061} = N, {C 14.00, c0080}=A or D), {C 14.00, c0140}*{C 14.00, c0090}, if({C 14.00, c0061} ≠ N, {C 14.01, c0411})), where 
{C 14.00, c0060} = Banking book, 
{C 14.00, c0110} = Originator, 
{C 14.00, c0160} = Commercial mortgages,
{C 14.00, c0070} = securitisation</t>
  </si>
  <si>
    <t>if(and({C 14.00, c0061} = N, {C 14.00, c0080}=A or D), {C 14.00, c0140}*{C 14.00, c0090}, if({C 14.00, c0061} ≠ N, {C 14.01, c0411})), where 
{C 14.00, c0060} = Banking book, 
{C 14.00, c0110} = Sponsor, 
{C 14.00, c0040} = Traditional, AP and AT, 
{C 14.00, c0075} = Yes, 
{C 14.00, c0160} = Commercial mortgages,
{C 14.00, c0070} = securitisation</t>
  </si>
  <si>
    <t>if(and({C 14.00, c0061} = N, {C 14.00, c0080}=A or D), {C 14.00, c0140}*{C 14.00, c0090}, if({C 14.00, c0061} ≠ N, {C 14.01, c0411})), where 
{C 14.00, c0060} = Banking book, 
{C 14.00, c0110} = Sponsor, 
{C 14.00, c0040} = Traditional, AP and AT, 
{C 14.00, c0075} = No, 
{C 14.00, c0160} = Commercial mortgages,
{C 14.00, c0070} = securitisation</t>
  </si>
  <si>
    <t>if(and({C 14.00, c0061} = N, {C 14.00, c0080}=A or D), {C 14.00, c0140}*{C 14.00, c0090}, if({C 14.00, c0061} ≠ N, {C 14.01, c0411})), where 
{C 14.00, c0060} = Banking book, 
{C 14.00, c0110} = Sponsor, 
{C 14.00, c0040} = Synthetic, 
{C 14.00, c0160} = Commercial mortgages,
{C 14.00, c0070} = securitisation</t>
  </si>
  <si>
    <t>if(and({C 14.00, c0061} = N, {C 14.00, c0080}=A or D), {C 14.00, c0140}*{C 14.00, c0090}, if({C 14.00, c0061} ≠ N, {C 14.01, c0411})), where 
{C 14.00, c0060} = Banking book, 
{C 14.00, c0110} = Sponsor, 
{C 14.00, c0160} = Commercial mortgages,
{C 14.00, c0070} = securitisation</t>
  </si>
  <si>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Yes, 
{C 14.00, c0160} = Commercial mortgages,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</si>
  <si>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No, 
{C 14.00, c0160} = Commercial mortgages,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</si>
  <si>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c0040} = Synthetic, 
{C 14.00, c0160} = Commercial mortgages,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</si>
  <si>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c0160} = Commercial mortgages,
{C 14.00, c0070} = securitisation)</t>
    </r>
  </si>
  <si>
    <t xml:space="preserve">   lease and receivables</t>
  </si>
  <si>
    <t>if(and({C 14.00, c0061} = N, {C 14.00, c0080}=A or D), {C 14.00, c0140}*{C 14.00, c0090}, if({C 14.00, c0061} ≠ N, {C 14.01, c0411})), where 
{C 14.00, c0060} = Banking book, 
{C 14.00, c0110} = Originator, 
{C 14.00, c0040} = Traditional, AP and AT, 
{C 14.00, c0075} = Yes, 
{C 14.00, c0160} = Leasing or Trade receivables,
{C 14.00, c0070} = securitisation</t>
  </si>
  <si>
    <t>{C 14.01, c0411} where 
{C 14.00, c0060} = Banking book, 
{C 14.00, c0110} = Originator, 
{C 14.00, c0040} = Traditional, AP and AT, 
{C 14.00, c0075} = Yes, 
{C 14.00, c0160} =  Leasing or Trade receivables,
{C 14.00, c0061} ≠ N, 
{C 14.00, c0070} = securitisation</t>
  </si>
  <si>
    <t>if(and({C 14.00, c0061} = N, {C 14.00, c0080}=A or D), {C 14.00, c0140}*{C 14.00, c0090}, if({C 14.00, c0061} ≠ N, {C 14.01, c0411})), where 
{C 14.00, c0060} = Banking book, 
{C 14.00, c0110} = Originator, 
{C 14.00, c0040} = Traditional, AP and AT, 
{C 14.00, c0075} = No, 
{C 14.00, c0160} = Leasing or Trade receivables,
{C 14.00, c0070} = securitisation</t>
  </si>
  <si>
    <t>{C 14.01, c0411} where 
{C 14.00, c0060} = Banking book, 
{C 14.00, c0110} = Originator, 
{C 14.00, c0040} = Traditional, AP and AT, 
{C 14.00, c0075} = No, 
{C 14.00, c0160} =  Leasing or Trade receivables,
{C 14.00, c0061} ≠ N, 
{C 14.00, c0070} = securitisation</t>
  </si>
  <si>
    <t>if(and({C 14.00, c0061} = N, {C 14.00, c0080}=A or D), {C 14.00, c0140}*{C 14.00, c0090}, if({C 14.00, c0061} ≠ N, {C 14.01, c0411})), where 
{C 14.00, c0060} = Banking book, 
{C 14.00, c0110} = Originator, 
{C 14.00, c0040} = Synthetic, 
{C 14.00, c0160} = Leasing or Trade receivables,
{C 14.00, c0070} = securitisation</t>
  </si>
  <si>
    <t>{C 14.01, c0411} where 
{C 14.00, c0060} = Banking book, 
{C 14.00, c0110} = Originator, 
{C 14.00, c0040} = Synthetic, 
{C 14.00, c0160} =  Leasing or Trade receivables,
{C 14.00, c0061} ≠ N, 
{C 14.00, c0070} = securitisation</t>
  </si>
  <si>
    <t>if(and({C 14.00, c0061} = N, {C 14.00, c0080}=A or D), {C 14.00, c0140}*{C 14.00, c0090}, if({C 14.00, c0061} ≠ N, {C 14.01, c0411})), where 
{C 14.00, c0060} = Banking book, 
{C 14.00, c0110} = Originator, 
{C 14.00, c0160} = Leasing or Trade receivables,
{C 14.00, c0070} = securitisation</t>
  </si>
  <si>
    <t>if(and({C 14.00, c0061} = N, {C 14.00, c0080}=A or D), {C 14.00, c0140}*{C 14.00, c0090}, if({C 14.00, c0061} ≠ N, {C 14.01, c0411})), where 
{C 14.00, c0060} = Banking book, 
{C 14.00, c0110} = Sponsor, 
{C 14.00, c0040} = Traditional, AP and AT, 
{C 14.00, c0075} = Yes, 
{C 14.00, c0160} = Leasing or Trade receivables,
{C 14.00, c0070} = securitisation</t>
  </si>
  <si>
    <t>if(and({C 14.00, c0061} = N, {C 14.00, c0080}=A or D), {C 14.00, c0140}*{C 14.00, c0090}, if({C 14.00, c0061} ≠ N, {C 14.01, c0411})), where 
{C 14.00, c0060} = Banking book, 
{C 14.00, c0110} = Sponsor, 
{C 14.00, c0040} = Traditional, AP and AT, 
{C 14.00, c0075} = No, 
{C 14.00, c0160} = Leasing or Trade receivables,
{C 14.00, c0070} = securitisation</t>
  </si>
  <si>
    <t>if(and({C 14.00, c0061} = N, {C 14.00, c0080}=A or D), {C 14.00, c0140}*{C 14.00, c0090}, if({C 14.00, c0061} ≠ N, {C 14.01, c0411})), where 
{C 14.00, c0060} = Banking book, 
{C 14.00, c0110} = Sponsor, 
{C 14.00, c0040} = Synthetic, 
{C 14.00, c0160} = Leasing or Trade receivables,
{C 14.00, c0070} = securitisation</t>
  </si>
  <si>
    <t>if(and({C 14.00, c0061} = N, {C 14.00, c0080}=A or D), {C 14.00, c0140}*{C 14.00, c0090}, if({C 14.00, c0061} ≠ N, {C 14.01, c0411})), where 
{C 14.00, c0060} = Banking book, 
{C 14.00, c0110} = Sponsor, 
{C 14.00, c0160} = Leasing or Trade receivables,
{C 14.00, c0070} = securitisation</t>
  </si>
  <si>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Yes, 
{C 14.00, c0160} = Leasing or Trade receivables,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</si>
  <si>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No, 
{C 14.00, c0160} = Leasing or Trade receivables,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</si>
  <si>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c0040} = Synthetic, 
{C 14.00, c0160} = Leasing or Trade receivables,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</si>
  <si>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c0160} = Leasing or Trade receivables,
{C 14.00, c0070} = securitisation)</t>
    </r>
  </si>
  <si>
    <t xml:space="preserve">   other wholesale</t>
  </si>
  <si>
    <t>if(and({C 14.00, c0061} = N, {C 14.00, c0080}=A or D), {C 14.00, c0140}*{C 14.00, c0090}, if({C 14.00, c0061} ≠ N, {C 14.01, c0411})), where 
{C 14.00, c0060} = Banking book, 
{C 14.00, c0110} = Originator, 
{C 14.00, c0040} = Traditional, AP and AT, 
{C 14.00, c0075} = Yes, 
{C 14.00, c0160} = Other wholesale exposures,
{C 14.00, c0070} = securitisation</t>
  </si>
  <si>
    <t>{C 14.01, c0411} where 
{C 14.00, c0060} = Banking book, 
{C 14.00, c0110} = Originator, 
{C 14.00, c0040} = Traditional, AP and AT, 
{C 14.00, c0075} = Yes, 
{C 14.00, c0160} =  Other wholesale exposures,
{C 14.00, c0061} ≠ N, 
{C 14.00, c0070} = securitisation</t>
  </si>
  <si>
    <t>if(and({C 14.00, c0061} = N, {C 14.00, c0080}=A or D), {C 14.00, c0140}*{C 14.00, c0090}, if({C 14.00, c0061} ≠ N, {C 14.01, c0411})), where 
{C 14.00, c0060} = Banking book, 
{C 14.00, c0110} = Originator, 
{C 14.00, c0040} = Traditional, AP and AT, 
{C 14.00, c0075} = No, 
{C 14.00, c0160} = Other wholesale exposures,
{C 14.00, c0070} = securitisation</t>
  </si>
  <si>
    <t>{C 14.01, c0411} where 
{C 14.00, c0060} = Banking book, 
{C 14.00, c0110} = Originator, 
{C 14.00, c0040} = Traditional, AP and AT, 
{C 14.00, c0075} = No, 
{C 14.00, c0160} =  Other wholesale exposures,
{C 14.00, c0061} ≠ N, 
{C 14.00, c0070} = securitisation</t>
  </si>
  <si>
    <t>if(and({C 14.00, c0061} = N, {C 14.00, c0080}=A or D), {C 14.00, c0140}*{C 14.00, c0090}, if({C 14.00, c0061} ≠ N, {C 14.01, c0411})), where 
{C 14.00, c0060} = Banking book, 
{C 14.00, c0110} = Originator, 
{C 14.00, c0040} = Synthetic, 
{C 14.00, c0160} = Other wholesale exposures,
{C 14.00, c0070} = securitisation</t>
  </si>
  <si>
    <t>{C 14.01, c0411} where 
{C 14.00, c0060} = Banking book, 
{C 14.00, c0110} = Originator, 
{C 14.00, c0040} = Synthetic, 
{C 14.00, c0160} =  Other wholesale exposures,
{C 14.00, c0061} ≠ N, 
{C 14.00, c0070} = securitisation</t>
  </si>
  <si>
    <t>if(and({C 14.00, c0061} = N, {C 14.00, c0080}=A or D), {C 14.00, c0140}*{C 14.00, c0090}, if({C 14.00, c0061} ≠ N, {C 14.01, c0411})), where 
{C 14.00, c0060} = Banking book, 
{C 14.00, c0110} = Originator, 
{C 14.00, c0160} = Other wholesale exposures,
{C 14.00, c0070} = securitisation</t>
  </si>
  <si>
    <t>if(and({C 14.00, c0061} = N, {C 14.00, c0080}=A or D), {C 14.00, c0140}*{C 14.00, c0090}, if({C 14.00, c0061} ≠ N, {C 14.01, c0411})), where 
{C 14.00, c0060} = Banking book, 
{C 14.00, c0110} = Sponsor, 
{C 14.00, c0040} = Traditional, AP and AT, 
{C 14.00, c0075} = Yes, 
{C 14.00, c0160} = Other wholesale exposures,
{C 14.00, c0070} = securitisation</t>
  </si>
  <si>
    <t>if(and({C 14.00, c0061} = N, {C 14.00, c0080}=A or D), {C 14.00, c0140}*{C 14.00, c0090}, if({C 14.00, c0061} ≠ N, {C 14.01, c0411})), where 
{C 14.00, c0060} = Banking book, 
{C 14.00, c0110} = Sponsor, 
{C 14.00, c0040} = Traditional, AP and AT, 
{C 14.00, c0075} = No, 
{C 14.00, c0160} = Other wholesale exposures,
{C 14.00, c0070} = securitisation</t>
  </si>
  <si>
    <t>if(and({C 14.00, c0061} = N, {C 14.00, c0080}=A or D), {C 14.00, c0140}*{C 14.00, c0090}, if({C 14.00, c0061} ≠ N, {C 14.01, c0411})), where 
{C 14.00, c0060} = Banking book, 
{C 14.00, c0110} = Sponsor, 
{C 14.00, c0040} = Synthetic, 
{C 14.00, c0160} = Other wholesale exposures,
{C 14.00, c0070} = securitisation</t>
  </si>
  <si>
    <t>if(and({C 14.00, c0061} = N, {C 14.00, c0080}=A or D), {C 14.00, c0140}*{C 14.00, c0090}, if({C 14.00, c0061} ≠ N, {C 14.01, c0411})), where 
{C 14.00, c0060} = Banking book, 
{C 14.00, c0110} = Sponsor, 
{C 14.00, c0160} = Other wholesale exposures,
{C 14.00, c0070} = securitisation</t>
  </si>
  <si>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Yes, 
{C 14.00, c0160} = Other wholesale exposures,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</si>
  <si>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No, 
{C 14.00, c0160} = Other wholesale exposures,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</si>
  <si>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c0040} = Synthetic, 
{C 14.00, c0160} = Other wholesale exposures,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</si>
  <si>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c0160} = Other wholesale exposures,
{C 14.00, c0070} = securitisation)</t>
    </r>
  </si>
  <si>
    <t>if(and({C 14.00, c0061} = N, {C 14.00, c0080}=A or D), {C 14.00, c0140}*{C 14.00, c0090}, if({C 14.00, c0061} ≠ N, {C 14.01, c0411})), where 
{C 14.00, c0060} = Banking book, 
{C 14.00, c0110} = Originator, 
{C 14.00, c0040} = Traditional, AP and AT, 
{C 14.00, c0075} = Yes, 
{C 14.00, c0160} = Commercial mortgages, Leasing, Loans to corporates, Loans to SMEs (treated as corporates), Trade receivables and Other wholesale exposures, 
{C 14.00, c0070} = re-securitisation</t>
  </si>
  <si>
    <t>{C 14.01, c0411} where 
{C 14.00, c0060} = Banking book, 
{C 14.00, c0110} = Originator, 
{C 14.00, c0040} = Traditional, AP and AT, 
{C 14.00, c0075} = Yes, 
{C 14.00, c0160} = Commercial mortgages, Leasing, Loans to corporates, Loans to SMEs (treated as corporates), Trade receivables and Other wholesale exposures, 
{C 14.00, c0061} ≠ N, 
{C 14.00, c0070} = re-securitisation</t>
  </si>
  <si>
    <t>if(and({C 14.00, c0061} = N, {C 14.00, c0080}=A or D), {C 14.00, c0140}*{C 14.00, c0090}, if({C 14.00, c0061} ≠ N, {C 14.01, c0411})), where 
{C 14.00, c0060} = Banking book, 
{C 14.00, c0110} = Originator, 
{C 14.00, c0040} = Traditional, AP and AT, 
{C 14.00, c0075} = No, 
{C 14.00, c0160} = Commercial mortgages, Leasing, Loans to corporates, Loans to SMEs (treated as corporates), Trade receivables and Other wholesale exposures, 
{C 14.00, c0070} = re-securitisation</t>
  </si>
  <si>
    <t>{C 14.01, c0411} where 
{C 14.00, c0060} = Banking book, 
{C 14.00, c0110} = Originator, 
{C 14.00, c0040} = Traditional, AP and AT, 
{C 14.00, c0075} = No, 
{C 14.00, c0160} = Commercial mortgages, Leasing, Loans to corporates, Loans to SMEs (treated as corporates), Trade receivables and Other wholesale exposures, 
{C 14.00, c0061} ≠ N, 
{C 14.00, c0070} = re-securitisation</t>
  </si>
  <si>
    <t>if(and({C 14.00, c0061} = N, {C 14.00, c0080}=A or D), {C 14.00, c0140}*{C 14.00, c0090}, if({C 14.00, c0061} ≠ N, {C 14.01, c0411})), where 
{C 14.00, c0060} = Banking book, 
{C 14.00, c0110} = Originator, 
{C 14.00, c0040} = Synthetic, 
{C 14.00, c0160} = Commercial mortgages, Leasing, Loans to corporates, Loans to SMEs (treated as corporates), Trade receivables and Other wholesale exposures, 
{C 14.00, c0070} = re-securitisation</t>
  </si>
  <si>
    <t>{C 14.01, c0411} where 
{C 14.00, c0060} = Banking book, 
{C 14.00, c0110} = Originator, 
{C 14.00, c0040} = Synthetic, 
{C 14.00, c0160} = Commercial mortgages, Leasing, Loans to corporates, Loans to SMEs (treated as corporates), Trade receivables and Other wholesale exposures, 
{C 14.00, c0061} ≠ N, 
{C 14.00, c0070} = re-securitisation</t>
  </si>
  <si>
    <t>if(and({C 14.00, c0061} = N, {C 14.00, c0080}=A or D), {C 14.00, c0140}*{C 14.00, c0090}, if({C 14.00, c0061} ≠ N, {C 14.01, c0411})), where 
{C 14.00, c0060} = Banking book, 
{C 14.00, c0110} = Originator,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</si>
  <si>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Banking book, 
{C 14.00, c0110} = Sponsor, 
{C 14.00, c0040} = Traditional, AP and AT, 
{C 14.00, c0075} = Yes,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</si>
  <si>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Banking book, 
{C 14.00, c0110} = Sponsor, 
{C 14.00, c0040} = Traditional, AP and AT, 
{C 14.00, c0075} = No,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</si>
  <si>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Banking book, 
{C 14.00, c0110} = Sponsor, 
{C 14.00, c0040} = Synthetic,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</si>
  <si>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Banking book, 
{C 14.00, c0110} = Sponsor, 
{C 14.00, c0160} = Commercial mortgages, Leasing, Loans to corporates, Loans to SMEs (treated as corporates), Trade receivables and Other wholesale exposures, 
{C 14.00, c0070} = re-securitisation</t>
  </si>
  <si>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Yes, 
{C 14.00, c0160} = Commercial mortgages, Leasing, Loans to corporates, Loans to SMEs (treated as corporates), Trade receivables and Other wholesale exposures, 
{C 14.00, c0070} = re-securitisation)</t>
    </r>
  </si>
  <si>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No, 
{C 14.00, c0160} = Commercial mortgages, Leasing, Loans to corporates, Loans to SMEs (treated as corporates), Trade receivables and Other wholesale exposures, 
{C 14.00, c0070} = re-securitisation)</t>
    </r>
  </si>
  <si>
    <r>
      <t>{C 14.01, c0411} where 
(</t>
    </r>
    <r>
      <rPr>
        <sz val="11"/>
        <color rgb="FF00B050"/>
        <rFont val="Calibri"/>
        <family val="2"/>
        <scheme val="minor"/>
      </rPr>
      <t xml:space="preserve">{C 14.01, c0450} = empty, 
</t>
    </r>
    <r>
      <rPr>
        <sz val="11"/>
        <rFont val="Calibri"/>
        <family val="2"/>
        <scheme val="minor"/>
      </rPr>
      <t>{C 14.00, c0110} = Investor, 
{C 14.00, c0040} = Synthetic, 
{C 14.00, c0160} = Commercial mortgages, Leasing, Loans to corporates, Loans to SMEs (treated as corporates), Trade receivables and Other wholesale exposures, 
{C 14.00, c0070} = re-securitisation)</t>
    </r>
  </si>
  <si>
    <r>
      <t>{C 14.01, c0411} where 
(</t>
    </r>
    <r>
      <rPr>
        <sz val="11"/>
        <color rgb="FF00B050"/>
        <rFont val="Calibri"/>
        <family val="2"/>
        <scheme val="minor"/>
      </rPr>
      <t xml:space="preserve">{C 14.01, c0450} = empty, 
</t>
    </r>
    <r>
      <rPr>
        <sz val="11"/>
        <rFont val="Calibri"/>
        <family val="2"/>
        <scheme val="minor"/>
      </rPr>
      <t>{C 14.00, c0110} = Investor, 
{C 14.00, c0160} = Commercial mortgages, Leasing, Loans to corporates, Loans to SMEs (treated as corporates), Trade receivables and Other wholesale exposures, 
{C 14.00, c0070} = re-securitisation)</t>
    </r>
  </si>
  <si>
    <t>Template EU-SEC2 - Securitisation exposures in the trading book</t>
  </si>
  <si>
    <r>
      <t>if(and({</t>
    </r>
    <r>
      <rPr>
        <sz val="11"/>
        <color rgb="FF00B050"/>
        <rFont val="Calibri"/>
        <family val="2"/>
        <scheme val="minor"/>
      </rPr>
      <t>C 14.00</t>
    </r>
    <r>
      <rPr>
        <sz val="11"/>
        <rFont val="Calibri"/>
        <family val="2"/>
        <scheme val="minor"/>
      </rPr>
      <t xml:space="preserve">, c0061} = N, </t>
    </r>
    <r>
      <rPr>
        <sz val="11"/>
        <color rgb="FF00B050"/>
        <rFont val="Calibri"/>
        <family val="2"/>
        <scheme val="minor"/>
      </rPr>
      <t>{C 14.00</t>
    </r>
    <r>
      <rPr>
        <sz val="11"/>
        <rFont val="Calibri"/>
        <family val="2"/>
        <scheme val="minor"/>
      </rPr>
      <t>, c0080}=A or D), {C 14.00, c0140}*{C 14.00, c0090}, 
if({</t>
    </r>
    <r>
      <rPr>
        <sz val="11"/>
        <color rgb="FF00B050"/>
        <rFont val="Calibri"/>
        <family val="2"/>
        <scheme val="minor"/>
      </rPr>
      <t>C 14.00</t>
    </r>
    <r>
      <rPr>
        <sz val="11"/>
        <rFont val="Calibri"/>
        <family val="2"/>
        <scheme val="minor"/>
      </rPr>
      <t>, c0061} ≠ N, {C 14.01, c0411})), where 
{C 14.00, c0060} = Trading book, 
{C 14.00, c0110} = Originator, 
{C 14.00, c0040} = Traditional, AP and AT, 
{C 14.00, c0075} = Yes</t>
    </r>
  </si>
  <si>
    <t>if(and({C 14.00, c0061} = N, {C 14.00, c0080}=A or D), {C 14.00, c0140}*{C 14.00, c0090}, if({C 14.00, c0061} ≠ N, {C 14.01, c0411})), where 
{C 14.00, c0060} = Trading book, 
{C 14.00, c0110} = Originator, 
{C 14.00, c0040} = Traditional, AP and AT, 
{C 14.00, c0075} = No</t>
  </si>
  <si>
    <t>if(and({C 14.00, c0061} = N, {C 14.00, c0080}=A or D), {C 14.00, c0140}*{C 14.00, c0090}, if({C 14.00, c0061} ≠ N, {C 14.01, c0411})), where 
{C 14.00, c0060} = Trading book, 
{C 14.00, c0110} = Originator, 
{C 14.00, c0040} = Synthetic</t>
  </si>
  <si>
    <t>if(and({C 14.00, c0061} = N, {C 14.00, c0080}=A or D), {C 14.00, c0140}*{C 14.00, c0090}, if({C 14.00, c0061} ≠ N, {C 14.01, c0411})), where 
{C 14.00, c0060} = Trading book, 
{C 14.00, c0110} = Originator</t>
  </si>
  <si>
    <t>if(and({C 14.00, c0061} = N, {C 14.00, c0080}=A or D), {C 14.00, c0140}*{C 14.00, c0090}, if({C 14.00, c0061} ≠ N, {C 14.01, c0411})), where 
{C 14.00, c0060} = Trading book, 
{C 14.00, c0110} = Sponsor, 
{C 14.00, c0040} = Traditional, AP and AT, 
{C 14.00, c0075} = Yes</t>
  </si>
  <si>
    <t>if(and({C 14.00, c0061} = N, {C 14.00, c0080}=A or D), {C 14.00, c0140}*{C 14.00, c0090}, if({C 14.00, c0061} ≠ N, {C 14.01, c0411})), where 
{C 14.00, c0060} = Trading book, 
{C 14.00, c0110} = Sponsor, 
{C 14.00, c0040} = Traditional, AP and AT, 
{C 14.00, c0075} = No</t>
  </si>
  <si>
    <t>if(and({C 14.00, c0061} = N, {C 14.00, c0080}=A or D), {C 14.00, c0140}*{C 14.00, c0090}, if({C 14.00, c0061} ≠ N, {C 14.01, c0411})), where 
{C 14.00, c0060} = Trading book, 
{C 14.00, c0110} = Sponsor, 
{C 14.00, c0040} = Synthetic</t>
  </si>
  <si>
    <t>if(and({C 14.00, c0061} = N, {C 14.00, c0080}=A or D), {C 14.00, c0140}*{C 14.00, c0090}, if({C 14.00, c0061} ≠ N, {C 14.01, c0411})), where 
{C 14.00, c0060} = Trading book, 
{C 14.00, c0110} = Sponsor</t>
  </si>
  <si>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Yes)</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</si>
  <si>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No)</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</si>
  <si>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Synthetic)</t>
    </r>
  </si>
  <si>
    <r>
      <t>{C 14.01, c0411} where 
(</t>
    </r>
    <r>
      <rPr>
        <sz val="11"/>
        <color rgb="FF00B050"/>
        <rFont val="Calibri"/>
        <family val="2"/>
        <scheme val="minor"/>
      </rPr>
      <t xml:space="preserve">{C 14.01, c0450} != empty, </t>
    </r>
    <r>
      <rPr>
        <sz val="11"/>
        <rFont val="Calibri"/>
        <family val="2"/>
        <scheme val="minor"/>
      </rPr>
      <t xml:space="preserve">
{C 14.00, c0110} = Investor)</t>
    </r>
  </si>
  <si>
    <t>if(and({C 14.00, c0061} = N, {C 14.00, c0080}=A or D), {C 14.00, c0140}*{C 14.00, c0090}, if({C 14.00, c0061} ≠ N, {C 14.01, c0411})), where 
{C 14.00, c0060} = Trading book, 
{C 14.00, c0110} = Originator, 
{C 14.00, c0040} = Traditional, AP and AT, 
{C 14.00, c0075} = Yes, 
{C 14.00, c0160} = Residential mortgages, Credit card receivables, Consumer loans, Loans to SMEs (treated as retail) and Other retail exposures.</t>
  </si>
  <si>
    <t>if(and({C 14.00, c0061} = N, {C 14.00, c0080}=A or D), {C 14.00, c0140}*{C 14.00, c0090}, if({C 14.00, c0061} ≠ N, {C 14.01, c0411})), where 
{C 14.00, c0060} = Trading book, 
{C 14.00, c0110} = Originator, 
{C 14.00, c0040} = Traditional, AP and AT, 
{C 14.00, c0075} = No, 
{C 14.00, c0160} = Residential mortgages, Credit card receivables, Consumer loans, Loans to SMEs (treated as retail) and Other retail exposures.</t>
  </si>
  <si>
    <t>if(and({C 14.00, c0061} = N, {C 14.00, c0080}=A or D), {C 14.00, c0140}*{C 14.00, c0090}, if({C 14.00, c0061} ≠ N, {C 14.01, c0411})), where 
{C 14.00, c0060} = Trading book, 
{C 14.00, c0110} = Originator, 
{C 14.00, c0040} = Synthetic, 
{C 14.00, c0160} = Residential mortgages, Credit card receivables, Consumer loans, Loans to SMEs (treated as retail) and Other retail exposures.</t>
  </si>
  <si>
    <t>if(and({C 14.00, c0061} = N, {C 14.00, c0080}=A or D), {C 14.00, c0140}*{C 14.00, c0090}, if({C 14.00, c0061} ≠ N, {C 14.01, c0411})), where 
{C 14.00, c0060} = Trading book, 
{C 14.00, c0110} = Originator, 
{C 14.00, c0160} = Residential mortgages, Credit card receivables, Consumer loans, Loans to SMEs (treated as retail) and Other retail exposures.</t>
  </si>
  <si>
    <t>if(and({C 14.00, c0061} = N, {C 14.00, c0080}=A or D), {C 14.00, c0140}*{C 14.00, c0090}, if({C 14.00, c0061} ≠ N, {C 14.01, c0411})), where 
{C 14.00, c0060} = Trading book, 
{C 14.00, c0110} = Sponsor, 
{C 14.00, c0040} = Traditional, AP and AT, 
{C 14.00, c0075} = Yes, 
{C 14.00, c0160} = Residential mortgages, Credit card receivables, Consumer loans, Loans to SMEs (treated as retail) and Other retail exposures.</t>
  </si>
  <si>
    <t>if(and({C 14.00, c0061} = N, {C 14.00, c0080}=A or D), {C 14.00, c0140}*{C 14.00, c0090}, if({C 14.00, c0061} ≠ N, {C 14.01, c0411})), where 
{C 14.00, c0060} = Trading book, 
{C 14.00, c0110} = Sponsor, 
{C 14.00, c0040} = Traditional, AP and AT, 
{C 14.00, c0075} = No, 
{C 14.00, c0160} = Residential mortgages, Credit card receivables, Consumer loans, Loans to SMEs (treated as retail) and Other retail exposures.</t>
  </si>
  <si>
    <t>if(and({C 14.00, c0061} = N, {C 14.00, c0080}=A or D), {C 14.00, c0140}*{C 14.00, c0090}, if({C 14.00, c0061} ≠ N, {C 14.01, c0411})), where 
{C 14.00, c0060} = Trading book, 
{C 14.00, c0110} = Sponsor, 
{C 14.00, c0040} = Synthetic, 
{C 14.00, c0160} = Residential mortgages, Credit card receivables, Consumer loans, Loans to SMEs (treated as retail) and Other retail exposures.</t>
  </si>
  <si>
    <t>if(and({C 14.00, c0061} = N, {C 14.00, c0080}=A or D), {C 14.00, c0140}*{C 14.00, c0090}, if({C 14.00, c0061} ≠ N, {C 14.01, c0411})), where 
{C 14.00, c0060} = Trading book, 
{C 14.00, c0110} = Sponsor, 
{C 14.00, c0160} = Residential mortgages, Credit card receivables, Consumer loans, Loans to SMEs (treated as retail) and Other retail exposures.</t>
  </si>
  <si>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Yes, 
{C 14.00, c0160} = Residential mortgages, Credit card receivables, Consumer loans, Loans to SMEs (treated as retail) and Other retail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</si>
  <si>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No, 
{C 14.00, c0160} = Residential mortgages, Credit card receivables, Consumer loans, Loans to SMEs (treated as retail) and Other retail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</si>
  <si>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Synthetic, 
{C 14.00, c0160} = Residential mortgages, Credit card receivables, Consumer loans, Loans to SMEs (treated as retail) and Other retail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</si>
  <si>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14.00, c0160} = Residential mortgages, Credit card receivables, Consumer loans, Loans to SMEs (treated as retail) and Other retail exposures)</t>
    </r>
  </si>
  <si>
    <t>if(and({C 14.00, c0061} = N, {C 14.00, c0080}=A or D), {C 14.00, c0140}*{C 14.00, c0090}, if({C 14.00, c0061} ≠ N, {C 14.01, c0411})), where 
{C 14.00, c0060} = Trading book, 
{C 14.00, c0110} = Originator, 
{C 14.00, c0040} = Traditional, AP and AT, 
{C 14.00, c0075} = Yes, 
{C 14.00, c0160} = Residential mortgages, 
{C 14.00, c0070} = securitisation</t>
  </si>
  <si>
    <t>if(and({C 14.00, c0061} = N, {C 14.00, c0080}=A or D), {C 14.00, c0140}*{C 14.00, c0090}, if({C 14.00, c0061} ≠ N, {C 14.01, c0411})), where 
{C 14.00, c0060} = Trading book, 
{C 14.00, c0110} = Originator, 
{C 14.00, c0040} = Traditional, AP and AT, 
{C 14.00, c0075} = No, 
{C 14.00, c0160} = Residential mortgages, 
{C 14.00, c0070} = securitisation</t>
  </si>
  <si>
    <t>if(and({C 14.00, c0061} = N, {C 14.00, c0080}=A or D), {C 14.00, c0140}*{C 14.00, c0090}, if({C 14.00, c0061} ≠ N, {C 14.01, c0411})), where 
{C 14.00, c0060} = Trading book, 
{C 14.00, c0110} = Originator, 
{C 14.00, c0040} = Synthetic, 
{C 14.00, c0160} = Residential mortgages, 
{C 14.00, c0070} = securitisation</t>
  </si>
  <si>
    <t>if(and({C 14.00, c0061} = N, {C 14.00, c0080}=A or D), {C 14.00, c0140}*{C 14.00, c0090}, if({C 14.00, c0061} ≠ N, {C 14.01, c0411})), where 
{C 14.00, c0060} = Trading book, 
{C 14.00, c0110} = Originator, 
{C 14.00, c0160} = Residential mortgages, 
{C 14.00, c0070} = securitisation</t>
  </si>
  <si>
    <t>if(and({C 14.00, c0061} = N, {C 14.00, c0080}=A or D), {C 14.00, c0140}*{C 14.00, c0090}, if({C 14.00, c0061} ≠ N, {C 14.01, c0411})), where 
{C 14.00, c0060} = Trading book, 
{C 14.00, c0110} = Sponsor, 
{C 14.00, c0040} = Traditional, AP and AT, 
{C 14.00, c0075} = Yes, 
{C 14.00, c0160} = Residential mortgages, 
{C 14.00, c0070} = securitisation</t>
  </si>
  <si>
    <t>if(and({C 14.00, c0061} = N, {C 14.00, c0080}=A or D), {C 14.00, c0140}*{C 14.00, c0090}, if({C 14.00, c0061} ≠ N, {C 14.01, c0411})), where 
{C 14.00, c0060} = Trading book, 
{C 14.00, c0110} = Sponsor, 
{C 14.00, c0040} = Traditional, AP and AT, 
{C 14.00, c0075} = No, 
{C 14.00, c0160} = Residential mortgages, 
{C 14.00, c0070} = securitisation</t>
  </si>
  <si>
    <t>if(and({C 14.00, c0061} = N, {C 14.00, c0080}=A or D), {C 14.00, c0140}*{C 14.00, c0090}, if({C 14.00, c0061} ≠ N, {C 14.01, c0411})), where 
{C 14.00, c0060} = Trading book, 
{C 14.00, c0110} = Sponsor, 
{C 14.00, c0040} = Synthetic, 
{C 14.00, c0160} = Residential mortgages, 
{C 14.00, c0070} = securitisation</t>
  </si>
  <si>
    <t>if(and({C 14.00, c0061} = N, {C 14.00, c0080}=A or D), {C 14.00, c0140}*{C 14.00, c0090}, if({C 14.00, c0061} ≠ N, {C 14.01, c0411})), where 
{C 14.00, c0060} = Trading book, 
{C 14.00, c0110} = Sponsor, 
{C 14.00, c0160} = Residential mortgages, 
{C 14.00, c0070} = securitisation</t>
  </si>
  <si>
    <r>
      <t xml:space="preserve">{C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Yes, 
{C 14.00, c0160} = Residential mortgages,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</si>
  <si>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No, 
{C 14.00, c0160} = Residential mortgages,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</si>
  <si>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Synthetic, 
{C 14.00, c0160} = Residential mortgages,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</si>
  <si>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c0160} = Residential mortgages, 
{C 14.00, c0070} = securitisation)</t>
    </r>
  </si>
  <si>
    <t>if(and({C 14.00, c0061} = N, {C 14.00, c0080}=A or D), {C 14.00, c0140}*{C 14.00, c0090}, if({C 14.00, c0061} ≠ N, {C 14.01, c0411})), where 
{C 14.00, c0060} = Trading book, 
{C 14.00, c0110} = Originator, 
{C 14.00, c0040} = Traditional, AP and AT, 
{C 14.00, c0075} = Yes, 
{C 14.00, c0160} = Credit card receivables, 
{C 14.00, c0070} = securitisation</t>
  </si>
  <si>
    <t>if(and({C 14.00, c0061} = N, {C 14.00, c0080}=A or D), {C 14.00, c0140}*{C 14.00, c0090}, if({C 14.00, c0061} ≠ N, {C 14.01, c0411})), where 
{C 14.00, c0060} = Trading book, 
{C 14.00, c0110} = Originator, 
{C 14.00, c0040} = Traditional, AP and AT, 
{C 14.00, c0075} = No, 
{C 14.00, c0160} = Credit card receivables, 
{C 14.00, c0070} = securitisation</t>
  </si>
  <si>
    <t>if(and({C 14.00, c0061} = N, {C 14.00, c0080}=A or D), {C 14.00, c0140}*{C 14.00, c0090}, if({C 14.00, c0061} ≠ N, {C 14.01, c0411})), where 
{C 14.00, c0060} = Trading book, 
{C 14.00, c0110} = Originator, 
{C 14.00, c0040} = Synthetic, 
{C 14.00, c0160} = Credit card receivables, 
{C 14.00, c0070} = securitisation</t>
  </si>
  <si>
    <t>if(and({C 14.00, c0061} = N, {C 14.00, c0080}=A or D), {C 14.00, c0140}*{C 14.00, c0090}, if({C 14.00, c0061} ≠ N, {C 14.01, c0411})), where 
{C 14.00, c0060} = Trading book, 
{C 14.00, c0110} = Originator, 
{C 14.00, c0160} = Credit card receivables, 
{C 14.00, c0070} = securitisation</t>
  </si>
  <si>
    <t>if(and({C 14.00, c0061} = N, {C 14.00, c0080}=A or D), {C 14.00, c0140}*{C 14.00, c0090}, if({C 14.00, c0061} ≠ N, {C 14.01, c0411})), where 
{C 14.00, c0060} = Trading book, 
{C 14.00, c0110} = Sponsor, 
{C 14.00, c0040} = Traditional, AP and AT, 
{C 14.00, c0075} = Yes, 
{C 14.00, c0160} = Credit card receivables, 
{C 14.00, c0070} = securitisation</t>
  </si>
  <si>
    <t>if(and({C 14.00, c0061} = N, {C 14.00, c0080}=A or D), {C 14.00, c0140}*{C 14.00, c0090}, if({C 14.00, c0061} ≠ N, {C 14.01, c0411})), where 
{C 14.00, c0060} = Trading book, 
{C 14.00, c0110} = Sponsor, 
{C 14.00, c0040} = Traditional, AP and AT, 
{C 14.00, c0075} = No, 
{C 14.00, c0160} = Credit card receivables, 
{C 14.00, c0070} = securitisation</t>
  </si>
  <si>
    <t>if(and({C 14.00, c0061} = N, {C 14.00, c0080}=A or D), {C 14.00, c0140}*{C 14.00, c0090}, if({C 14.00, c0061} ≠ N, {C 14.01, c0411})), where 
{C 14.00, c0060} = Trading book, 
{C 14.00, c0110} = Sponsor, 
{C 14.00, c0040} = Synthetic, 
{C 14.00, c0160} = Credit card receivables, 
{C 14.00, c0070} = securitisation</t>
  </si>
  <si>
    <t>if(and({C 14.00, c0061} = N, {C 14.00, c0080}=A or D), {C 14.00, c0140}*{C 14.00, c0090}, if({C 14.00, c0061} ≠ N, {C 14.01, c0411})), where 
{C 14.00, c0060} = Trading book, 
{C 14.00, c0110} = Sponsor, 
{C 14.00, c0160} = Credit card receivables, 
{C 14.00, c0070} = securitisation</t>
  </si>
  <si>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Yes, 
{C 14.00, c0160} = Credit card receivables,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</si>
  <si>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No, 
{C 14.00, c0160} = Credit card receivables,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</si>
  <si>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Synthetic, 
{C 14.00, c0160} = Credit card receivables,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</si>
  <si>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c0160} = Credit card receivables, 
{C 14.00, c0070} = securitisation)</t>
    </r>
  </si>
  <si>
    <t>if(and({C 14.00, c0061} = N, {C 14.00, c0080}=A or D), {C 14.00, c0140}*{C 14.00, c0090}, if({C 14.00, c0061} ≠ N, {C 14.01, c0411})), where 
{C 14.00, c0060} = Trading book, 
{C 14.00, c0110} = Originator, 
{C 14.00, c0040} = Traditional, AP and AT, 
{C 14.00, c0075} = Yes, 
{C 14.00, c0160} = Consumer loans, Loans to SMEs (treated as retail) and Other retail exposures, 
{C 14.00, c0070} = securitisation</t>
  </si>
  <si>
    <t>if(and({C 14.00, c0061} = N, {C 14.00, c0080}=A or D), {C 14.00, c0140}*{C 14.00, c0090}, if({C 14.00, c0061} ≠ N, {C 14.01, c0411})), where 
{C 14.00, c0060} = Trading book, 
{C 14.00, c0110} = Originator, 
{C 14.00, c0040} = Traditional, AP and AT, 
{C 14.00, c0075} = No, 
{C 14.00, c0160} = Consumer loans, Loans to SMEs (treated as retail) and Other retail exposures, 
{C 14.00, c0070} = securitisation</t>
  </si>
  <si>
    <t>if(and({C 14.00, c0061} = N, {C 14.00, c0080}=A or D), {C 14.00, c0140}*{C 14.00, c0090}, if({C 14.00, c0061} ≠ N, {C 14.01, c0411})), where 
{C 14.00, c0060} = Trading book, 
{C 14.00, c0110} = Originator, 
{C 14.00, c0040} = Synthetic, 
{C 14.00, c0160} = Consumer loans, Loans to SMEs (treated as retail) and Other retail exposures, 
{C 14.00, c0070} = securitisation</t>
  </si>
  <si>
    <t>if(and({C 14.00, c0061} = N, {C 14.00, c0080}=A or D), {C 14.00, c0140}*{C 14.00, c0090}, if({C 14.00, c0061} ≠ N, {C 14.01, c0411})), where 
{C 14.00, c0060} = Trading book, 
{C 14.00, c0110} = Originator, 
{C 14.00, c0160} = Consumer loans, Loans to SMEs (treated as retail) and Other retail exposures, 
{C 14.00, c0070} = securitisation</t>
  </si>
  <si>
    <t>if(and({C 14.00, c0061} = N, {C 14.00, c0080}=A or D), {C 14.00, c0140}*{C 14.00, c0090}, if({C 14.00, c0061} ≠ N, {C 14.01, c0411})), where 
{C 14.00, c0060} = Trading book, 
{C 14.00, c0110} = Sponsor, 
{C 14.00, c0040} = Traditional, AP and AT, 
{C 14.00, c0075} = Yes, 
{C 14.00, c0160} = Consumer loans, Loans to SMEs (treated as retail) and Other retail exposures, 
{C 14.00, c0070} = securitisation</t>
  </si>
  <si>
    <t>if(and({C 14.00, c0061} = N, {C 14.00, c0080}=A or D), {C 14.00, c0140}*{C 14.00, c0090}, if({C 14.00, c0061} ≠ N, {C 14.01, c0411})), where 
{C 14.00, c0060} = Trading book, 
{C 14.00, c0110} = Sponsor, 
{C 14.00, c0040} = Traditional, AP and AT, 
{C 14.00, c0075} = No, 
{C 14.00, c0160} = Consumer loans, Loans to SMEs (treated as retail) and Other retail exposures, 
{C 14.00, c0070} = securitisation</t>
  </si>
  <si>
    <t>if(and({C 14.00, c0061} = N, {C 14.00, c0080}=A or D), {C 14.00, c0140}*{C 14.00, c0090}, if({C 14.00, c0061} ≠ N, {C 14.01, c0411})), where 
{C 14.00, c0060} = Trading book, 
{C 14.00, c0110} = Sponsor, 
{C 14.00, c0040} = Synthetic, 
{C 14.00, c0160} = Consumer loans, Loans to SMEs (treated as retail) and Other retail exposures, 
{C 14.00, c0070} = securitisation</t>
  </si>
  <si>
    <t>if(and({C 14.00, c0061} = N, {C 14.00, c0080}=A or D), {C 14.00, c0140}*{C 14.00, c0090}, if({C 14.00, c0061} ≠ N, {C 14.01, c0411})), where 
{C 14.00, c0060} = Trading book, 
{C 14.00, c0110} = Sponsor, 
{C 14.00, c0160} = Consumer loans, Loans to SMEs (treated as retail) and Other retail exposures, 
{C 14.00, c0070} = securitisation</t>
  </si>
  <si>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Yes, 
{C 14.00, c0160} = Consumer loans, Loans to SMEs (treated as retail) and Other retail exposures,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</si>
  <si>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No, 
{C 14.00, c0160} = Consumer loans, Loans to SMEs (treated as retail) and Other retail exposures,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</si>
  <si>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Synthetic, 
{C 14.00, c0160} = Consumer loans, Loans to SMEs (treated as retail) and Other retail exposures,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</si>
  <si>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c0160} = Consumer loans, Loans to SMEs (treated as retail) and Other retail exposures, 
{C 14.00, c0070} = securitisation)</t>
    </r>
  </si>
  <si>
    <t>if(and({C 14.00, c0061} = N, {C 14.00, c0080}=A or D), {C 14.00, c0140}*{C 14.00, c0090}, if({C 14.00, c0061} ≠ N, {C 14.01, c0411})), where 
{C 14.00, c0060} = Trading book, 
{C 14.00, c0110} = Originator, 
{C 14.00, c0040} = Traditional, AP and AT, 
{C 14.00, c0075} = Yes,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</si>
  <si>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Trading book, 
{C 14.00, c0110} = Originator, 
{C 14.00, c0040} = Traditional, AP and AT, 
{C 14.00, c0075} = No,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</si>
  <si>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Trading book, 
{C 14.00, c0110} = Originator, 
{C 14.00, c0040} = Synthetic,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</si>
  <si>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Trading book, 
{C 14.00, c0110} = Originator,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</si>
  <si>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Trading book, 
{C 14.00, c0110} = Sponsor, 
{C 14.00, c0040} = Traditional, AP and AT, 
{C 14.00, c0075} = Yes,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</si>
  <si>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Trading book, 
{C 14.00, c0110} = Sponsor, 
{C 14.00, c0040} = Traditional, AP and AT, 
{C 14.00, c0075} = No,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</si>
  <si>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Trading book, 
{C 14.00, c0110} = Sponsor, 
{C 14.00, c0040} = Synthetic,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</si>
  <si>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Trading book, 
{C 14.00, c0110} = Sponsor, 
{C 14.00, c0160} = Residential mortgages, Credit card receivables, Consumer loans, Loans to SMEs (treated as retail) and Other retail exposures, 
{C 14.00, c0070} = re-securitisation</t>
  </si>
  <si>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Yes, 
{C 14.00, c0160} = Residential mortgages, Credit card receivables, Consumer loans, Loans to SMEs (treated as retail) and Other retail exposures, 
{C 14.00, c0070} = re-securitisation)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</si>
  <si>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No, 
{C 14.00, c0160} = Residential mortgages, Credit card receivables, Consumer loans, Loans to SMEs (treated as retail) and Other retail exposures, 
{C 14.00, c0070} = re-securitisation)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</si>
  <si>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Synthetic, 
{C 14.00, c0160} = Residential mortgages, Credit card receivables, Consumer loans, Loans to SMEs (treated as retail) and Other retail exposures, 
{C 14.00, c0070} = re-securitisation)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</si>
  <si>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c0160} = Residential mortgages, Credit card receivables, Consumer loans, Loans to SMEs (treated as retail) and Other retail exposures, 
{C 14.00, c0070} = re-securitisation)</t>
    </r>
  </si>
  <si>
    <t>if(and({C 14.00, c0061} = N, {C 14.00, c0080}=A or D), {C 14.00, c0140}*{C 14.00, c0090}, if({C 14.00, c0061} ≠ N, {C 14.01, c0411})), where 
{C 14.00, c0060} = Trading book, 
{C 14.00, c0110} = Originator, 
{C 14.00, c0040} = Traditional, AP and AT, 
{C 14.00, c0075} = Yes, 
{C 14.00, c0160} = Commercial mortgages, Leasing, Loans to corporates, Loans to SMEs (treated as corporates), Trade receivables and Other wholesale exposures.</t>
  </si>
  <si>
    <t>if(and({C 14.00, c0061} = N, {C 14.00, c0080}=A or D), {C 14.00, c0140}*{C 14.00, c0090}, if({C 14.00, c0061} ≠ N, {C 14.01, c0411})), where 
{C 14.00, c0060} = Trading book, 
{C 14.00, c0110} = Originator, 
{C 14.00, c0040} = Traditional, AP and AT, 
{C 14.00, c0075} = No, 
{C 14.00, c0160} = Commercial mortgages, Leasing, Loans to corporates, Loans to SMEs (treated as corporates), Trade receivables and Other wholesale exposures.</t>
  </si>
  <si>
    <t>if(and({C 14.00, c0061} = N, {C 14.00, c0080}=A or D), {C 14.00, c0140}*{C 14.00, c0090}, if({C 14.00, c0061} ≠ N, {C 14.01, c0411})), where 
{C 14.00, c0060} = Trading book, 
{C 14.00, c0110} = Originator, 
{C 14.00, c0040} = Synthetic, 
{C 14.00, c0160} = Commercial mortgages, Leasing, Loans to corporates, Loans to SMEs (treated as corporates), Trade receivables and Other wholesale exposures.</t>
  </si>
  <si>
    <t>if(and({C 14.00, c0061} = N, {C 14.00, c0080}=A or D), {C 14.00, c0140}*{C 14.00, c0090}, if({C 14.00, c0061} ≠ N, {C 14.01, c0411})), where 
{C 14.00, c0060} = Trading book, 
{C 14.00, c0110} = Originator, 
{C 14.00, c0160} = Commercial mortgages, Leasing, Loans to corporates, Loans to SMEs (treated as corporates), Trade receivables and Other wholesale exposures.</t>
  </si>
  <si>
    <t>if(and({C 14.00, c0061} = N, {C 14.00, c0080}=A or D), {C 14.00, c0140}*{C 14.00, c0090}, if({C 14.00, c0061} ≠ N, {C 14.01, c0411})), where 
{C 14.00, c0060} = Trading book, 
{C 14.00, c0110} = Sponsor, 
{C 14.00, c0040} = Traditional, AP and AT, 
{C 14.00, c0075} = Yes, 
{C 14.00, c0160} = Commercial mortgages, Leasing, Loans to corporates, Loans to SMEs (treated as corporates), Trade receivables and Other wholesale exposures.</t>
  </si>
  <si>
    <t>if(and({C 14.00, c0061} = N, {C 14.00, c0080}=A or D), {C 14.00, c0140}*{C 14.00, c0090}, if({C 14.00, c0061} ≠ N, {C 14.01, c0411})), where 
{C 14.00, c0060} = Trading book, 
{C 14.00, c0110} = Sponsor, 
{C 14.00, c0040} = Traditional, AP and AT, 
{C 14.00, c0075} = No, 
{C 14.00, c0160} = Commercial mortgages, Leasing, Loans to corporates, Loans to SMEs (treated as corporates), Trade receivables and Other wholesale exposures.</t>
  </si>
  <si>
    <t>if(and({C 14.00, c0061} = N, {C 14.00, c0080}=A or D), {C 14.00, c0140}*{C 14.00, c0090}, if({C 14.00, c0061} ≠ N, {C 14.01, c0411})), where 
{C 14.00, c0060} = Trading book, 
{C 14.00, c0110} = Sponsor, 
{C 14.00, c0040} = Synthetic, 
{C 14.00, c0160} = Commercial mortgages, Leasing, Loans to corporates, Loans to SMEs (treated as corporates), Trade receivables and Other wholesale exposures.</t>
  </si>
  <si>
    <t>if(and({C 14.00, c0061} = N, {C 14.00, c0080}=A or D), {C 14.00, c0140}*{C 14.00, c0090}, if({C 14.00, c0061} ≠ N, {C 14.01, c0411})), where 
{C 14.00, c0060} = Trading book, 
{C 14.00, c0110} = Sponsor, 
{C 14.00, c0160} = Commercial mortgages, Leasing, Loans to corporates, Loans to SMEs (treated as corporates), Trade receivables and Other wholesale exposures.</t>
  </si>
  <si>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Yes, 
{C 14.00, c0160} = Commercial mortgages, Leasing, Loans to corporates, Loans to SMEs (treated as corporates), Trade receivables and Other wholesale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</si>
  <si>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No, 
{C 14.00, c0160} = Commercial mortgages, Leasing, Loans to corporates, Loans to SMEs (treated as corporates), Trade receivables and Other wholesale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</si>
  <si>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Synthetic, 
{C 14.00, c0160} = Commercial mortgages, Leasing, Loans to corporates, Loans to SMEs (treated as corporates), Trade receivables and Other wholesale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</si>
  <si>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14.00, c0160} = Commercial mortgages, Leasing, Loans to corporates, Loans to SMEs (treated as corporates), Trade receivables and Other wholesale exposures)</t>
    </r>
  </si>
  <si>
    <t>if(and({C 14.00, c0061} = N, {C 14.00, c0080}=A or D), {C 14.00, c0140}*{C 14.00, c0090}, if({C 14.00, c0061} ≠ N, {C 14.01, c0411})), where 
{C 14.00, c0060} = Trading book, 
{C 14.00, c0110} = Originator, 
{C 14.00, c0040} = Traditional, AP and AT, 
{C 14.00, c0075} = Yes, 
{C 14.00, c0160} = Loans to corporates or Loans to SMEs (treated as corporates),
{C 14.00, c0070} = securitisation</t>
  </si>
  <si>
    <t>if(and({C 14.00, c0061} = N, {C 14.00, c0080}=A or D), {C 14.00, c0140}*{C 14.00, c0090}, if({C 14.00, c0061} ≠ N, {C 14.01, c0411})), where 
{C 14.00, c0060} = Trading book, 
{C 14.00, c0110} = Originator, 
{C 14.00, c0040} = Traditional, AP and AT, 
{C 14.00, c0075} = No, 
{C 14.00, c0160} = Loans to corporates or Loans to SMEs (treated as corporates),
{C 14.00, c0070} = securitisation</t>
  </si>
  <si>
    <t>if(and({C 14.00, c0061} = N, {C 14.00, c0080}=A or D), {C 14.00, c0140}*{C 14.00, c0090}, if({C 14.00, c0061} ≠ N, {C 14.01, c0411})), where 
{C 14.00, c0060} = Trading book, 
{C 14.00, c0110} = Originator, 
{C 14.00, c0040} = Synthetic, 
{C 14.00, c0160} = Loans to corporates or Loans to SMEs (treated as corporates),
{C 14.00, c0070} = securitisation</t>
  </si>
  <si>
    <t>if(and({C 14.00, c0061} = N, {C 14.00, c0080}=A or D), {C 14.00, c0140}*{C 14.00, c0090}, if({C 14.00, c0061} ≠ N, {C 14.01, c0411})), where 
{C 14.00, c0060} = Trading book, 
{C 14.00, c0110} = Originator, 
{C 14.00, c0160} = Loans to corporates or Loans to SMEs (treated as corporates),
{C 14.00, c0070} = securitisation</t>
  </si>
  <si>
    <t>if(and({C 14.00, c0061} = N, {C 14.00, c0080}=A or D), {C 14.00, c0140}*{C 14.00, c0090}, if({C 14.00, c0061} ≠ N, {C 14.01, c0411})), where 
{C 14.00, c0060} = Trading book, 
{C 14.00, c0110} = Sponsor, 
{C 14.00, c0040} = Traditional, AP and AT, 
{C 14.00, c0075} = Yes, 
{C 14.00, c0160} = Loans to corporates or Loans to SMEs (treated as corporates),
{C 14.00, c0070} = securitisation</t>
  </si>
  <si>
    <t>if(and({C 14.00, c0061} = N, {C 14.00, c0080}=A or D), {C 14.00, c0140}*{C 14.00, c0090}, if({C 14.00, c0061} ≠ N, {C 14.01, c0411})), where 
{C 14.00, c0060} = Trading book, 
{C 14.00, c0110} = Sponsor, 
{C 14.00, c0040} = Traditional, AP and AT, 
{C 14.00, c0075} = No, 
{C 14.00, c0160} = Loans to corporates or Loans to SMEs (treated as corporates),
{C 14.00, c0070} = securitisation</t>
  </si>
  <si>
    <t>if(and({C 14.00, c0061} = N, {C 14.00, c0080}=A or D), {C 14.00, c0140}*{C 14.00, c0090}, if({C 14.00, c0061} ≠ N, {C 14.01, c0411})), where 
{C 14.00, c0060} = Trading book, 
{C 14.00, c0110} = Sponsor, 
{C 14.00, c0040} = Synthetic, 
{C 14.00, c0160} = Loans to corporates or Loans to SMEs (treated as corporates),
{C 14.00, c0070} = securitisation</t>
  </si>
  <si>
    <t>if(and({C 14.00, c0061} = N, {C 14.00, c0080}=A or D), {C 14.00, c0140}*{C 14.00, c0090}, if({C 14.00, c0061} ≠ N, {C 14.01, c0411})), where 
{C 14.00, c0060} = Trading book, 
{C 14.00, c0110} = Sponsor, 
{C 14.00, c0160} = Loans to corporates or Loans to SMEs (treated as corporates),
{C 14.00, c0070} = securitisation</t>
  </si>
  <si>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Yes, 
{C 14.00, c0160} = Loans to corporates or Loans to SMEs (treated as corporates),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</si>
  <si>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No, 
{C 14.00, c0160} = Loans to corporates or Loans to SMEs (treated as corporates),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</si>
  <si>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Synthetic, 
{C 14.00, c0160} = Loans to corporates or Loans to SMEs (treated as corporates),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</si>
  <si>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c0160} = Loans to corporates or Loans to SMEs (treated as corporates),
{C 14.00, c0070} = securitisation)</t>
    </r>
  </si>
  <si>
    <t>if(and({C 14.00, c0061} = N, {C 14.00, c0080}=A or D), {C 14.00, c0140}*{C 14.00, c0090}, if({C 14.00, c0061} ≠ N, {C 14.01, c0411})), where 
{C 14.00, c0060} = Trading book, 
{C 14.00, c0110} = Originator, 
{C 14.00, c0040} = Traditional, AP and AT, 
{C 14.00, c0075} = Yes, 
{C 14.00, c0160} = Commercial mortgages,
{C 14.00, c0070} = securitisation</t>
  </si>
  <si>
    <t>if(and({C 14.00, c0061} = N, {C 14.00, c0080}=A or D), {C 14.00, c0140}*{C 14.00, c0090}, if({C 14.00, c0061} ≠ N, {C 14.01, c0411})), where 
{C 14.00, c0060} = Trading book, 
{C 14.00, c0110} = Originator, 
{C 14.00, c0040} = Traditional, AP and AT, 
{C 14.00, c0075} = No, 
{C 14.00, c0160} = Commercial mortgages,
{C 14.00, c0070} = securitisation</t>
  </si>
  <si>
    <t>if(and({C 14.00, c0061} = N, {C 14.00, c0080}=A or D), {C 14.00, c0140}*{C 14.00, c0090}, if({C 14.00, c0061} ≠ N, {C 14.01, c0411})), where 
{C 14.00, c0060} = Trading book, 
{C 14.00, c0110} = Originator, 
{C 14.00, c0040} = Synthetic, 
{C 14.00, c0160} = Commercial mortgages,
{C 14.00, c0070} = securitisation</t>
  </si>
  <si>
    <t>if(and({C 14.00, c0061} = N, {C 14.00, c0080}=A or D), {C 14.00, c0140}*{C 14.00, c0090}, if({C 14.00, c0061} ≠ N, {C 14.01, c0411})), where 
{C 14.00, c0060} = Trading book, 
{C 14.00, c0110} = Originator, 
{C 14.00, c0160} = Commercial mortgages,
{C 14.00, c0070} = securitisation</t>
  </si>
  <si>
    <t>if(and({C 14.00, c0061} = N, {C 14.00, c0080}=A or D), {C 14.00, c0140}*{C 14.00, c0090}, if({C 14.00, c0061} ≠ N, {C 14.01, c0411})), where 
{C 14.00, c0060} = Trading book, 
{C 14.00, c0110} = Sponsor, 
{C 14.00, c0040} = Traditional, AP and AT, 
{C 14.00, c0075} = Yes, 
{C 14.00, c0160} = Commercial mortgages,
{C 14.00, c0070} = securitisation</t>
  </si>
  <si>
    <t>if(and({C 14.00, c0061} = N, {C 14.00, c0080}=A or D), {C 14.00, c0140}*{C 14.00, c0090}, if({C 14.00, c0061} ≠ N, {C 14.01, c0411})), where 
{C 14.00, c0060} = Trading book, 
{C 14.00, c0110} = Sponsor, 
{C 14.00, c0040} = Traditional, AP and AT, 
{C 14.00, c0075} = No, 
{C 14.00, c0160} = Commercial mortgages,
{C 14.00, c0070} = securitisation</t>
  </si>
  <si>
    <t>if(and({C 14.00, c0061} = N, {C 14.00, c0080}=A or D), {C 14.00, c0140}*{C 14.00, c0090}, if({C 14.00, c0061} ≠ N, {C 14.01, c0411})), where 
{C 14.00, c0060} = Trading book, 
{C 14.00, c0110} = Sponsor, 
{C 14.00, c0040} = Synthetic, 
{C 14.00, c0160} = Commercial mortgages,
{C 14.00, c0070} = securitisation</t>
  </si>
  <si>
    <t>if(and({C 14.00, c0061} = N, {C 14.00, c0080}=A or D), {C 14.00, c0140}*{C 14.00, c0090}, if({C 14.00, c0061} ≠ N, {C 14.01, c0411})), where 
{C 14.00, c0060} = Trading book, 
{C 14.00, c0110} = Sponsor, 
{C 14.00, c0160} = Commercial mortgages,
{C 14.00, c0070} = securitisation</t>
  </si>
  <si>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Yes, 
{C 14.00, c0160} = Commercial mortgages,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</si>
  <si>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No, 
{C 14.00, c0160} = Commercial mortgages,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</si>
  <si>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Synthetic, 
{C 14.00, c0160} = Commercial mortgages,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</si>
  <si>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c0160} = Commercial mortgages,
{C 14.00, c0070} = securitisation)</t>
    </r>
  </si>
  <si>
    <t>if(and({C 14.00, c0061} = N, {C 14.00, c0080}=A or D), {C 14.00, c0140}*{C 14.00, c0090}, if({C 14.00, c0061} ≠ N, {C 14.01, c0411})), where 
{C 14.00, c0060} = Trading book, 
{C 14.00, c0110} = Originator, 
{C 14.00, c0040} = Traditional, AP and AT, 
{C 14.00, c0075} = Yes, 
{C 14.00, c0160} = Leasing or Trade receivables,
{C 14.00, c0070} = securitisation</t>
  </si>
  <si>
    <t>if(and({C 14.00, c0061} = N, {C 14.00, c0080}=A or D), {C 14.00, c0140}*{C 14.00, c0090}, if({C 14.00, c0061} ≠ N, {C 14.01, c0411})), where 
{C 14.00, c0060} = Trading book, 
{C 14.00, c0110} = Originator, 
{C 14.00, c0040} = Traditional, AP and AT, 
{C 14.00, c0075} = No, 
{C 14.00, c0160} = Leasing or Trade receivables,
{C 14.00, c0070} = securitisation</t>
  </si>
  <si>
    <t>if(and({C 14.00, c0061} = N, {C 14.00, c0080}=A or D), {C 14.00, c0140}*{C 14.00, c0090}, if({C 14.00, c0061} ≠ N, {C 14.01, c0411})), where 
{C 14.00, c0060} = Trading book, 
{C 14.00, c0110} = Originator, 
{C 14.00, c0040} = Synthetic, 
{C 14.00, c0160} = Leasing or Trade receivables,
{C 14.00, c0070} = securitisation</t>
  </si>
  <si>
    <t>if(and({C 14.00, c0061} = N, {C 14.00, c0080}=A or D), {C 14.00, c0140}*{C 14.00, c0090}, if({C 14.00, c0061} ≠ N, {C 14.01, c0411})), where 
{C 14.00, c0060} = Trading book, 
{C 14.00, c0110} = Originator, 
{C 14.00, c0160} = Leasing or Trade receivables,
{C 14.00, c0070} = securitisation</t>
  </si>
  <si>
    <t>if(and({C 14.00, c0061} = N, {C 14.00, c0080}=A or D), {C 14.00, c0140}*{C 14.00, c0090}, if({C 14.00, c0061} ≠ N, {C 14.01, c0411})), where 
{C 14.00, c0060} = Trading book, 
{C 14.00, c0110} = Sponsor, 
{C 14.00, c0040} = Traditional, AP and AT, 
{C 14.00, c0075} = Yes, 
{C 14.00, c0160} = Leasing or Trade receivables,
{C 14.00, c0070} = securitisation</t>
  </si>
  <si>
    <t>if(and({C 14.00, c0061} = N, {C 14.00, c0080}=A or D), {C 14.00, c0140}*{C 14.00, c0090}, if({C 14.00, c0061} ≠ N, {C 14.01, c0411})), where 
{C 14.00, c0060} = Trading book, 
{C 14.00, c0110} = Sponsor, 
{C 14.00, c0040} = Traditional, AP and AT, 
{C 14.00, c0075} = No, 
{C 14.00, c0160} = Leasing or Trade receivables,
{C 14.00, c0070} = securitisation</t>
  </si>
  <si>
    <t>if(and({C 14.00, c0061} = N, {C 14.00, c0080}=A or D), {C 14.00, c0140}*{C 14.00, c0090}, if({C 14.00, c0061} ≠ N, {C 14.01, c0411})), where 
{C 14.00, c0060} = Trading book, 
{C 14.00, c0110} = Sponsor, 
{C 14.00, c0040} = Synthetic, 
{C 14.00, c0160} = Leasing or Trade receivables,
{C 14.00, c0070} = securitisation</t>
  </si>
  <si>
    <t>if(and({C 14.00, c0061} = N, {C 14.00, c0080}=A or D), {C 14.00, c0140}*{C 14.00, c0090}, if({C 14.00, c0061} ≠ N, {C 14.01, c0411})), where 
{C 14.00, c0060} = Trading book, 
{C 14.00, c0110} = Sponsor, 
{C 14.00, c0160} = Leasing or Trade receivables,
{C 14.00, c0070} = securitisation</t>
  </si>
  <si>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Yes, 
{C 14.00, c0160} = Leasing or Trade receivables,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</si>
  <si>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No, 
{C 14.00, c0160} = Leasing or Trade receivables,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</si>
  <si>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Synthetic, 
{C 14.00, c0160} = Leasing or Trade receivables,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</si>
  <si>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c0160} = Leasing or Trade receivables,
{C 14.00, c0070} = securitisation)</t>
    </r>
  </si>
  <si>
    <t>if(and({C 14.00, c0061} = N, {C 14.00, c0080}=A or D), {C 14.00, c0140}*{C 14.00, c0090}, if({C 14.00, c0061} ≠ N, {C 14.01, c0411})), where 
{C 14.00, c0060} = Trading book, 
{C 14.00, c0110} = Originator, 
{C 14.00, c0040} = Traditional, AP and AT, 
{C 14.00, c0075} = Yes, 
{C 14.00, c0160} = Other wholesale exposures,
{C 14.00, c0070} = securitisation</t>
  </si>
  <si>
    <t>if(and({C 14.00, c0061} = N, {C 14.00, c0080}=A or D), {C 14.00, c0140}*{C 14.00, c0090}, if({C 14.00, c0061} ≠ N, {C 14.01, c0411})), where 
{C 14.00, c0060} = Trading book, 
{C 14.00, c0110} = Originator, 
{C 14.00, c0040} = Traditional, AP and AT, 
{C 14.00, c0075} = No, 
{C 14.00, c0160} = Other wholesale exposures,
{C 14.00, c0070} = securitisation</t>
  </si>
  <si>
    <t>if(and({C 14.00, c0061} = N, {C 14.00, c0080}=A or D), {C 14.00, c0140}*{C 14.00, c0090}, if({C 14.00, c0061} ≠ N, {C 14.01, c0411})), where 
{C 14.00, c0060} = Trading book, 
{C 14.00, c0110} = Originator, 
{C 14.00, c0040} = Synthetic, 
{C 14.00, c0160} = Other wholesale exposures,
{C 14.00, c0070} = securitisation</t>
  </si>
  <si>
    <t>if(and({C 14.00, c0061} = N, {C 14.00, c0080}=A or D), {C 14.00, c0140}*{C 14.00, c0090}, if({C 14.00, c0061} ≠ N, {C 14.01, c0411})), where 
{C 14.00, c0060} = Trading book, 
{C 14.00, c0110} = Originator, 
{C 14.00, c0160} = Other wholesale exposures,
{C 14.00, c0070} = securitisation</t>
  </si>
  <si>
    <t>if(and({C 14.00, c0061} = N, {C 14.00, c0080}=A or D), {C 14.00, c0140}*{C 14.00, c0090}, if({C 14.00, c0061} ≠ N, {C 14.01, c0411})), where 
{C 14.00, c0060} = Trading book, 
{C 14.00, c0110} = Sponsor, 
{C 14.00, c0040} = Traditional, AP and AT, 
{C 14.00, c0075} = Yes, 
{C 14.00, c0160} = Other wholesale exposures,
{C 14.00, c0070} = securitisation</t>
  </si>
  <si>
    <t>if(and({C 14.00, c0061} = N, {C 14.00, c0080}=A or D), {C 14.00, c0140}*{C 14.00, c0090}, if({C 14.00, c0061} ≠ N, {C 14.01, c0411})), where 
{C 14.00, c0060} = Trading book, 
{C 14.00, c0110} = Sponsor, 
{C 14.00, c0040} = Traditional, AP and AT, 
{C 14.00, c0075} = No, 
{C 14.00, c0160} = Other wholesale exposures,
{C 14.00, c0070} = securitisation</t>
  </si>
  <si>
    <t>if(and({C 14.00, c0061} = N, {C 14.00, c0080}=A or D), {C 14.00, c0140}*{C 14.00, c0090}, if({C 14.00, c0061} ≠ N, {C 14.01, c0411})), where 
{C 14.00, c0060} = Trading book, 
{C 14.00, c0110} = Sponsor, 
{C 14.00, c0040} = Synthetic, 
{C 14.00, c0160} = Other wholesale exposures,
{C 14.00, c0070} = securitisation</t>
  </si>
  <si>
    <t>if(and({C 14.00, c0061} = N, {C 14.00, c0080}=A or D), {C 14.00, c0140}*{C 14.00, c0090}, if({C 14.00, c0061} ≠ N, {C 14.01, c0411})), where 
{C 14.00, c0060} = Trading book, 
{C 14.00, c0110} = Sponsor, 
{C 14.00, c0160} = Other wholesale exposures,
{C 14.00, c0070} = securitisation</t>
  </si>
  <si>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Yes, 
{C 14.00, c0160} = Other wholesale exposures,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</si>
  <si>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No, 
{C 14.00, c0160} = Other wholesale exposures,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</si>
  <si>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Synthetic, 
{C 14.00, c0160} = Other wholesale exposures,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</si>
  <si>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c0160} = Other wholesale exposures,
{C 14.00, c0070} = securitisation)</t>
    </r>
  </si>
  <si>
    <t>if(and({C 14.00, c0061} = N, {C 14.00, c0080}=A or D), {C 14.00, c0140}*{C 14.00, c0090}, if({C 14.00, c0061} ≠ N, {C 14.01, c0411})), where 
{C 14.00, c0060} = Trading book, 
{C 14.00, c0110} = Originator, 
{C 14.00, c0040} = Traditional, AP and AT, 
{C 14.00, c0075} = Yes,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</si>
  <si>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Trading book, 
{C 14.00, c0110} = Originator, 
{C 14.00, c0040} = Traditional, AP and AT, 
{C 14.00, c0075} = No,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</si>
  <si>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Trading book, 
{C 14.00, c0110} = Originator, 
{C 14.00, c0040} = Synthetic,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</si>
  <si>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Trading book, 
{C 14.00, c0110} = Originator,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</si>
  <si>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Trading book, 
{C 14.00, c0110} = Sponsor, 
{C 14.00, c0040} = Traditional, AP and AT, 
{C 14.00, c0075} = Yes,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</si>
  <si>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Trading book, 
{C 14.00, c0110} = Sponsor, 
{C 14.00, c0040} = Traditional, AP and AT, 
{C 14.00, c0075} = No,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</si>
  <si>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Trading book, 
{C 14.00, c0110} = Sponsor, 
{C 14.00, c0040} = Synthetic,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</si>
  <si>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Trading book, 
{C 14.00, c0110} = Sponsor, 
{C 14.00, c0160} = Commercial mortgages, Leasing, Loans to corporates, Loans to SMEs (treated as corporates), Trade receivables and Other wholesale exposures, 
{C 14.00, c0070} = re-securitisation</t>
  </si>
  <si>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Yes, 
{C 14.00, c0160} = Commercial mortgages, Leasing, Loans to corporates, Loans to SMEs (treated as corporates), Trade receivables and Other wholesale exposures, 
{C 14.00, c0070} = re-securitisation)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</si>
  <si>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No, 
{C 14.00, c0160} = Commercial mortgages, Leasing, Loans to corporates, Loans to SMEs (treated as corporates), Trade receivables and Other wholesale exposures, 
{C 14.00, c0070} = re-securitisation)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</si>
  <si>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Synthetic, 
{C 14.00, c0160} = Commercial mortgages, Leasing, Loans to corporates, Loans to SMEs (treated as corporates), Trade receivables and Other wholesale exposures, 
{C 14.00, c0070} = re-securitisation)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</si>
  <si>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c0160} = Commercial mortgages, Leasing, Loans to corporates, Loans to SMEs (treated as corporates), Trade receivables and Other wholesale exposures, 
{C 14.00, c0070} = re-securitisation)</t>
    </r>
  </si>
  <si>
    <t>Template EU-SEC3 - Securitisation exposures in the non-trading book and associated regulatory capital requirements - institution acting as originator or as sponsor</t>
  </si>
  <si>
    <r>
      <rPr>
        <sz val="11"/>
        <color rgb="FF00B050"/>
        <rFont val="Calibri"/>
        <family val="2"/>
        <scheme val="minor"/>
      </rPr>
      <t>EU-</t>
    </r>
    <r>
      <rPr>
        <sz val="11"/>
        <rFont val="Calibri"/>
        <family val="2"/>
        <scheme val="minor"/>
      </rPr>
      <t>p</t>
    </r>
  </si>
  <si>
    <r>
      <rPr>
        <sz val="11"/>
        <color rgb="FF00B050"/>
        <rFont val="Calibri"/>
        <family val="2"/>
        <scheme val="minor"/>
      </rPr>
      <t>EU-</t>
    </r>
    <r>
      <rPr>
        <sz val="11"/>
        <rFont val="Calibri"/>
        <family val="2"/>
        <scheme val="minor"/>
      </rPr>
      <t>q</t>
    </r>
  </si>
  <si>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</si>
  <si>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</si>
  <si>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</si>
  <si>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</si>
  <si>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</si>
  <si>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</si>
  <si>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</si>
  <si>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</si>
  <si>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1250% RW/ deductions</t>
  </si>
  <si>
    <t>SEC-IRBA</t>
  </si>
  <si>
    <t>SEC-ERBA
(including IAA)</t>
  </si>
  <si>
    <t>SEC-SA</t>
  </si>
  <si>
    <r>
      <t>1250%</t>
    </r>
    <r>
      <rPr>
        <sz val="11"/>
        <color rgb="FF00B050"/>
        <rFont val="Calibri"/>
        <family val="2"/>
        <scheme val="minor"/>
      </rPr>
      <t xml:space="preserve"> RW</t>
    </r>
    <r>
      <rPr>
        <sz val="11"/>
        <rFont val="Calibri"/>
        <family val="2"/>
        <scheme val="minor"/>
      </rPr>
      <t xml:space="preserve"> / deductions</t>
    </r>
  </si>
  <si>
    <t>{C 14.01, c0411} where 
({C 14.00, c0060} = Banking book, 
{C 14.00, c0110} = Originator or Sponsor, 
{C 14.01, c0430}/{C 14.01, c0411} ≤20%)</t>
  </si>
  <si>
    <t>{C 14.01, c0411} where 
({C 14.00, c0060} = Banking book, 
{C 14.00, c0110} = Originator or Sponsor, 
{C 14.01, c0430}/{C 14.01, c0411} &gt;20% to 50%)</t>
  </si>
  <si>
    <t>{C 14.01, c0411} where 
({C 14.00, c0060} = Banking book, 
{C 14.00, c0110} = Originator or Sponsor, 
{C 14.01, c0430}/{C 14.01, c0411} &gt;50% to 100%)</t>
  </si>
  <si>
    <t>{C 14.01, c0411} where 
({C 14.00, c0060} = Banking book, 
{C 14.00, c0110} = Originator or Sponsor, 
{C 14.01, c0430}/{C 14.01, c0411} &gt;100% to &lt;1250%)</t>
  </si>
  <si>
    <t>({C 14.01, c0411} where ({C 14.01, c0430}/{C 14.01, c0411} = 1250%) - {C 14.01, c0420}) where 
({C 14.00, c0060} = Banking book, 
{C 14.00, c0110} = Originator or Sponsor)</t>
  </si>
  <si>
    <t>{C 14.01, c0411, s(SEC-IRBA)} where
({C 14.00, c0060} = Banking book, 
{C 14.00, c0110} = Originator or Sponsor)</t>
  </si>
  <si>
    <t>{C 14.01, c0411, s(SEC-ERBA)} where
({C 14.00, c0060} = Banking book, 
{C 14.00, c0110} = Originator or Sponsor)</t>
  </si>
  <si>
    <t>{C 14.01, c0411, s(SEC-SA)} where
({C 14.00, c0060} = Banking book, 
{C 14.00, c0110} = Originator or Sponsor)</t>
  </si>
  <si>
    <t>({C 14.01, c0411, s(1250%)} - {C 14.01, c0420}) where 
({C 14.00, c0060} = Banking book, 
{C 14.00, c0110} = Originator or Sponsor)</t>
  </si>
  <si>
    <t>{C 14.01, c0430, s(SEC-IRBA)} where
({C 14.00, c0060} = Banking book, 
{C 14.00, c0110} = Originator or Sponsor)</t>
  </si>
  <si>
    <t>{C 14.01, c0430, s(SEC-ERBA)} where
({C 14.00, c0060} = Banking book, 
{C 14.00, c0110} = Originator or Sponsor)</t>
  </si>
  <si>
    <t>{C 14.01, c0430, s(SEC-SA)} where
({C 14.00, c0060} = Banking book, 
{C 14.00, c0110} = Originator or Sponsor)</t>
  </si>
  <si>
    <t>{C 14.01, c0430, s(1250%)} where
({C 14.00, c0060} = Banking book, 
{C 14.00, c0110} = Originator or Sponsor)</t>
  </si>
  <si>
    <t>{C 14.01, c0440, s(SEC-IRBA)}*8% where
({C 14.00, c0060} = Banking book, 
{C 14.00, c0110} = Originator or Sponsor)</t>
  </si>
  <si>
    <t>{C 14.01, c0440, s(SEC-ERBA)}*8% where
({C 14.00, c0060} = Banking book, 
{C 14.00, c0110} = Originator or Sponsor)</t>
  </si>
  <si>
    <t>{C 14.01, c0440, s(SEC-SA)}*8% where
({C 14.00, c0060} = Banking book, 
{C 14.00, c0110} = Originator or Sponsor)</t>
  </si>
  <si>
    <t>{C 14.01, c0440, s(1250%)}*8% where
({C 14.00, c0060} = Banking book, 
{C 14.00, c0110} = Originator or Sponsor)</t>
  </si>
  <si>
    <t xml:space="preserve">Traditional) transactions </t>
  </si>
  <si>
    <t>{C 14.01, c0411} where 
({C 14.00, c0060} = Banking book, 
{C 14.00, c0110} = Originator or Sponsor, 
{C 14.01, c0430}/{C 14.01, c0411} ≤20%,
{C 14.00, c0040} = Traditional)</t>
  </si>
  <si>
    <t>{C 14.01, c0411} where 
({C 14.00, c0060} = Banking book, 
{C 14.00, c0110} = Originator or Sponsor, 
{C 14.01, c0430}/{C 14.01, c0411} &gt;20% to 50%,
{C 14.00, c0040} = Traditional)</t>
  </si>
  <si>
    <t>{C 14.01, c0411} where 
({C 14.00, c0060} = Banking book, 
{C 14.00, c0110} = Originator or Sponsor, 
{C 14.01, c0430}/{C 14.01, c0411} &gt;50% to 100%,
{C 14.00, c0040} = Traditional)</t>
  </si>
  <si>
    <t>{C 14.01, c0411} where 
({C 14.00, c0060} = Banking book, 
{C 14.00, c0110} = Originator or Sponsor, 
{C 14.01, c0430}/{C 14.01, c0411} &gt;100% to &lt;1250%,
{C 14.00, c0040} = Traditional)</t>
  </si>
  <si>
    <t>({C 14.01, c0411} where ({C 14.01, c0430}/{C 14.01, c0411} =1250%) - {C 14.01, c0420})  where 
({C 14.00, c0060} = Banking book, 
{C 14.00, c0110} = Originator or Sponsor, 
{C 14.00, c0040} = Traditional)</t>
  </si>
  <si>
    <t>{C 14.01, c0411, s(SEC-IRBA)} where 
({C 14.00, c0060} = Banking book, 
{C 14.00, c0110} = Originator or Sponsor, 
{C 14.00, c0040} = Traditional)</t>
  </si>
  <si>
    <t>{C 14.01, c0411, s(SEC-ERBA)} where 
({C 14.00, c0060} = Banking book, 
{C 14.00, c0110} = Originator or Sponsor, 
{C 14.00, c0040} = Traditional)</t>
  </si>
  <si>
    <t>{C 14.01, c0411, s(SEC-SA)} where 
({C 14.00, c0060} = Banking book, 
{C 14.00, c0110} = Originator or Sponsor, 
{C 14.00, c0040} = Traditional)</t>
  </si>
  <si>
    <t>({C 14.01, c0411, s(1250%)} - {C 14.01, c0420})  where 
({C 14.00, c0060} = Banking book, 
{C 14.00, c0110} = Originator or Sponsor, 
{C 14.00, c0040} = Traditional)</t>
  </si>
  <si>
    <t>{C 14.01, c0430, s(SEC-IRBA)} where 
({C 14.00, c0060} = Banking book, 
{C 14.00, c0110} = Originator or Sponsor, 
{C 14.00, c0040} = Traditional)</t>
  </si>
  <si>
    <t>{C 14.01, c0430, s(SEC-ERBA)} where 
({C 14.00, c0060} = Banking book, 
{C 14.00, c0110} = Originator or Sponsor, 
{C 14.00, c0040} = Traditional)</t>
  </si>
  <si>
    <t>{C 14.01, c0430, s(SEC-SA)} where 
({C 14.00, c0060} = Banking book, 
{C 14.00, c0110} = Originator or Sponsor, 
{C 14.00, c0040} = Traditional)</t>
  </si>
  <si>
    <t>{C 14.01, c0430, s(1250%)} where 
({C 14.00, c0060} = Banking book, 
{C 14.00, c0110} = Originator or Sponsor, 
{C 14.00, c0040} = Traditional)</t>
  </si>
  <si>
    <t>{C 14.01, c0440, s(SEC-IRBA)}*8% where 
({C 14.00, c0060} = Banking book, 
{C 14.00, c0110} = Originator or Sponsor, 
{C 14.00, c0040} = Traditional)</t>
  </si>
  <si>
    <t>{C 14.01, c0440, s(SEC-ERBA)}*8% where 
({C 14.00, c0060} = Banking book, 
{C 14.00, c0110} = Originator or Sponsor, 
{C 14.00, c0040} = Traditional)</t>
  </si>
  <si>
    <t>{C 14.01, c0440, s(SEC-SA)}*8% where 
({C 14.00, c0060} = Banking book, 
{C 14.00, c0110} = Originator or Sponsor, 
{C 14.00, c0040} = Traditional)</t>
  </si>
  <si>
    <t>{C 14.01, c0440, s(1250%)}*8% where 
({C 14.00, c0060} = Banking book, 
{C 14.00, c0110} = Originator or Sponsor, 
{C 14.00, c0040} = Traditional)</t>
  </si>
  <si>
    <t xml:space="preserve">   Securitisation</t>
  </si>
  <si>
    <t>{C 14.01, c0411} where 
({C 14.00, c0060} = Banking book, 
{C 14.00, c0110} = Originator or Sponsor, 
{C 14.01, c0430}/{C 14.01, c0411} ≤20%,
{C 14.00, c0040} = Traditional,
{C 14.00, c0070} = securitisation))</t>
  </si>
  <si>
    <t>{C 14.01, c0411} where 
({C 14.00, c0060} = Banking book, 
{C 14.00, c0110} = Originator or Sponsor, 
{C 14.01, c0430}/{C 14.01, c0411} &gt;20% to 50%,
{C 14.00, c0040} = Traditional,
{C 14.00, c0070} = securitisation)</t>
  </si>
  <si>
    <t>{C 14.01, c0411} where 
({C 14.00, c0060} = Banking book, 
{C 14.00, c0110} = Originator or Sponsor, 
{C 14.01, c0430}/{C 14.01, c0411} &gt;50% to 100%,
{C 14.00, c0040} = Traditional,
{C 14.00, c0070} = securitisation)</t>
  </si>
  <si>
    <t>{C 14.01, c0411} where 
({C 14.00, c0060} = Banking book, 
{C 14.00, c0110} = Originator or Sponsor, 
{C 14.01, c0430}/{C 14.01, c0411} &gt;100% to &lt;1250%,
{C 14.00, c0040} = Traditional,
{C 14.00, c0070} = securitisation)</t>
  </si>
  <si>
    <t>({C 14.01, c0411} where ({C 14.01, c0430}/{C 14.01, c0411} =1250%) - {C 14.01, c0420})  where 
({C 14.00, c0060} = Banking book, 
{C 14.00, c0110} = Originator or Sponsor, 
{C 14.00, c0040} = Traditional,
{C 14.00, c0070} = securitisation)</t>
  </si>
  <si>
    <t>{C 14.01, c0411, s(SEC-IRBA)} where 
({C 14.00, c0060} = Banking book, 
{C 14.00, c0110} = Originator or Sponsor, 
{C 14.00, c0040} = Traditional,
{C 14.00, c0070} = securitisation)</t>
  </si>
  <si>
    <t>{C 14.01, c0411, s(SEC-ERBA)} where 
({C 14.00, c0060} = Banking book, 
{C 14.00, c0110} = Originator or Sponsor, 
{C 14.00, c0040} = Traditional,
{C 14.00, c0070} = securitisation)</t>
  </si>
  <si>
    <t>{C 14.01, c0411, s(SEC-SA)} where 
({C 14.00, c0060} = Banking book, 
{C 14.00, c0110} = Originator or Sponsor, 
{C 14.00, c0040} = Traditional,
{C 14.00, c0070} = securitisation)</t>
  </si>
  <si>
    <t>({C 14.01, c0411, s(1250%)} - {C 14.01, c0420}) where 
({C 14.00, c0060} = Banking book, 
{C 14.00, c0110} = Originator or Sponsor, 
{C 14.00, c0040} = Traditional,
{C 14.00, c0070} = securitisation)</t>
  </si>
  <si>
    <t>{C 14.01, c0430, s(SEC-IRBA)} where 
({C 14.00, c0060} = Banking book, 
{C 14.00, c0110} = Originator or Sponsor, 
{C 14.00, c0040} = Traditional,
{C 14.00, c0070} = securitisation)</t>
  </si>
  <si>
    <t>{C 14.01, c0430, s(SEC-ERBA)} where 
({C 14.00, c0060} = Banking book, 
{C 14.00, c0110} = Originator or Sponsor, 
{C 14.00, c0040} = Traditional,
{C 14.00, c0070} = securitisation)</t>
  </si>
  <si>
    <t>{C 14.01, c0430, s(SEC-SA)} where 
({C 14.00, c0060} = Banking book, 
{C 14.00, c0110} = Originator or Sponsor, 
{C 14.00, c0040} = Traditional,
{C 14.00, c0070} = securitisation)</t>
  </si>
  <si>
    <t>{C 14.01, c0430, s(1250%)} where 
({C 14.00, c0060} = Banking book, 
{C 14.00, c0110} = Originator or Sponsor, 
{C 14.00, c0040} = Traditional,
{C 14.00, c0070} = securitisation)</t>
  </si>
  <si>
    <t>{C 14.01, c0440, s(SEC-IRBA)}*8% where 
({C 14.00, c0060} = Banking book, 
{C 14.00, c0110} = Originator or Sponsor, 
{C 14.00, c0040} = Traditional,
{C 14.00, c0070} = securitisation)</t>
  </si>
  <si>
    <t>{C 14.01, c0440, s(SEC-ERBA)}*8% where 
({C 14.00, c0060} = Banking book, 
{C 14.00, c0110} = Originator or Sponsor, 
{C 14.00, c0040} = Traditional,
{C 14.00, c0070} = securitisation)</t>
  </si>
  <si>
    <t>{C 14.01, c0440, s(SEC-SA)}*8% where 
({C 14.00, c0060} = Banking book, 
{C 14.00, c0110} = Originator or Sponsor, 
{C 14.00, c0040} = Traditional,
{C 14.00, c0070} = securitisation)</t>
  </si>
  <si>
    <t>{C 14.01, c0440, s(1250%)}*8% where 
({C 14.00, c0060} = Banking book, 
{C 14.00, c0110} = Originator or Sponsor, 
{C 14.00, c0040} = Traditional,
{C 14.00, c0070} = securitisation)</t>
  </si>
  <si>
    <r>
      <t xml:space="preserve">       Retail </t>
    </r>
    <r>
      <rPr>
        <strike/>
        <sz val="11"/>
        <color rgb="FFC00000"/>
        <rFont val="Calibri"/>
        <family val="2"/>
        <scheme val="minor"/>
      </rPr>
      <t>underlying</t>
    </r>
  </si>
  <si>
    <t>{C 14.01, c0411} where 
({C 14.00, c0060} = Banking book, 
{C 14.00, c0110} = Originator or Sponsor, 
{C 14.01, c0430}/{C 14.01, c0411} ≤20%,
{C 14.00, c0040} = Traditional,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</si>
  <si>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&gt;20% to 50%,
{C 14.00, c0040} = Traditional,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</si>
  <si>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&gt;50% to 100%,
{C 14.00, c0040} = Traditional,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</si>
  <si>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&gt;100% to &lt;1250%,
{C 14.00, c0040} = Traditional,
{C 14.00, c0070} = securitisation,
{C 14.00, c0160} = Residential mortgages, Credit card receivables, Consumer loans, Loans to SMEs (treated as retail) and Other retail exposures)</t>
  </si>
  <si>
    <t>({C 14.01, c0411} where ({C 14.01, c0430}/{C 14.01, c0411} =1250%) - {C 14.01, c0420})  where 
({C 14.00, c0060} = Banking book, 
{C 14.00, c0110} = Originator or Sponsor, 
{C 14.00, c0040} = Traditional,
{C 14.00, c0070} = securitisation,
{C 14.00, c0160} = Residential mortgages, Credit card receivables, Consumer loans, Loans to SMEs (treated as retail) and Other retail exposures)</t>
  </si>
  <si>
    <t>{C 14.01, c0411, s(SEC-IRBA)} where 
({C 14.00, c0060} = Banking book, 
{C 14.00, c0110} = Originator or Sponsor, 
{C 14.00, c0040} = Traditional,
{C 14.00, c0070} = securitisation,
{C 14.00, c0160} = Residential mortgages, Credit card receivables, Consumer loans, Loans to SMEs (treated as retail) and Other retail exposures)</t>
  </si>
  <si>
    <t>{C 14.01, c0411, s(SEC-ERBA)} where 
({C 14.00, c0060} = Banking book, 
{C 14.00, c0110} = Originator or Sponsor, 
{C 14.00, c0040} = Traditional,
{C 14.00, c0070} = securitisation,
{C 14.00, c0160} = Residential mortgages, Credit card receivables, Consumer loans, Loans to SMEs (treated as retail) and Other retail exposures)</t>
  </si>
  <si>
    <t>{C 14.01, c0411, s(SEC-SA)} where 
({C 14.00, c0060} = Banking book, 
{C 14.00, c0110} = Originator or Sponsor, 
{C 14.00, c0040} = Traditional,
{C 14.00, c0070} = securitisation,
{C 14.00, c0160} = Residential mortgages, Credit card receivables, Consumer loans, Loans to SMEs (treated as retail) and Other retail exposures)</t>
  </si>
  <si>
    <t>({C 14.01, c0411, s(1250%)} - {C 14.01, c0420}) where 
({C 14.00, c0060} = Banking book, 
{C 14.00, c0110} = Originator or Sponsor, 
{C 14.00, c0040} = Traditional,
{C 14.00, c0070} = securitisation,
{C 14.00, c0160} = Residential mortgages, Credit card receivables, Consumer loans, Loans to SMEs (treated as retail) and Other retail exposures)</t>
  </si>
  <si>
    <t>{C 14.01, c0430, s(SEC-IRBA)} where 
({C 14.00, c0060} = Banking book, 
{C 14.00, c0110} = Originator or Sponsor, 
{C 14.00, c0040} = Traditional,
{C 14.00, c0070} = securitisation,
{C 14.00, c0160} = Residential mortgages, Credit card receivables, Consumer loans, Loans to SMEs (treated as retail) and Other retail exposures)</t>
  </si>
  <si>
    <t>{C 14.01, c0430, s(SEC-ERBA)} where 
({C 14.00, c0060} = Banking book, 
{C 14.00, c0110} = Originator or Sponsor, 
{C 14.00, c0040} = Traditional,
{C 14.00, c0070} = securitisation,
{C 14.00, c0160} = Residential mortgages, Credit card receivables, Consumer loans, Loans to SMEs (treated as retail) and Other retail exposures)</t>
  </si>
  <si>
    <t>{C 14.01, c0430, s(SEC-SA)} where 
({C 14.00, c0060} = Banking book, 
{C 14.00, c0110} = Originator or Sponsor, 
{C 14.00, c0040} = Traditional,
{C 14.00, c0070} = securitisation,
{C 14.00, c0160} = Residential mortgages, Credit card receivables, Consumer loans, Loans to SMEs (treated as retail) and Other retail exposures)</t>
  </si>
  <si>
    <t>{C 14.01, c0430, s(1250%)} where 
({C 14.00, c0060} = Banking book, 
{C 14.00, c0110} = Originator or Sponsor, 
{C 14.00, c0040} = Traditional,
{C 14.00, c0070} = securitisation,
{C 14.00, c0160} = Residential mortgages, Credit card receivables, Consumer loans, Loans to SMEs (treated as retail) and Other retail exposures)</t>
  </si>
  <si>
    <t>{C 14.01, c0440, s(SEC-IRBA)}*8% where 
({C 14.00, c0060} = Banking book, 
{C 14.00, c0110} = Originator or Sponsor, 
{C 14.00, c0040} = Traditional,
{C 14.00, c0070} = securitisation,
{C 14.00, c0160} = Residential mortgages, Credit card receivables, Consumer loans, Loans to SMEs (treated as retail) and Other retail exposures)</t>
  </si>
  <si>
    <t>{C 14.01, c0440, s(SEC-ERBA)}*8% where 
({C 14.00, c0060} = Banking book, 
{C 14.00, c0110} = Originator or Sponsor, 
{C 14.00, c0040} = Traditional,
{C 14.00, c0070} = securitisation,
{C 14.00, c0160} = Residential mortgages, Credit card receivables, Consumer loans, Loans to SMEs (treated as retail) and Other retail exposures)</t>
  </si>
  <si>
    <t>{C 14.01, c0440, s(SEC-SA)}*8% where 
({C 14.00, c0060} = Banking book, 
{C 14.00, c0110} = Originator or Sponsor, 
{C 14.00, c0040} = Traditional,
{C 14.00, c0070} = securitisation,
{C 14.00, c0160} = Residential mortgages, Credit card receivables, Consumer loans, Loans to SMEs (treated as retail) and Other retail exposures)</t>
  </si>
  <si>
    <t>{C 14.01, c0440, s(1250%)}*8% where 
({C 14.00, c0060} = Banking book, 
{C 14.00, c0110} = Originator or Sponsor, 
{C 14.00, c0040} = Traditional,
{C 14.00, c0070} = securitisation,
{C 14.00, c0160} = Residential mortgages, Credit card receivables, Consumer loans, Loans to SMEs (treated as retail) and Other retail exposures)</t>
  </si>
  <si>
    <t xml:space="preserve">       Of which STS</t>
  </si>
  <si>
    <t>{C 14.01, c0411} where 
({C 14.00, c0060} = Banking book, 
{C 14.00, c0110} = Originator or Sponsor, 
{C 14.01, c0430}/{C 14.01, c0411} ≤20%,
{C 14.00, c0040} = Traditional,
{C 14.00, c0070} = securitisation,
{C 14.00, c0160} = Residential mortgages, Credit card receivables, Consumer loans, Loans to SMEs (treated as retail) or Other retail exposures,
{C 14.00, c0075} = Yes)</t>
  </si>
  <si>
    <t>{C 14.01, c0411} where 
({C 14.00, c0060} = Banking book, 
{C 14.00, c0110} = Originator or Sponsor, 
{C 14.01, c0430}/{C 14.01, c0411} &gt;20% to 50%,
{C 14.00, c0040} = Traditional,
{C 14.00, c0070} = securitisation,
{C 14.00, c0160} = Residential mortgages, Credit card receivables, Consumer loans, Loans to SMEs (treated as retail) or Other retail exposures,
{C 14.00, c0075} = Yes)</t>
  </si>
  <si>
    <t>{C 14.01, c0411} where 
({C 14.00, c0060} = Banking book, 
{C 14.00, c0110} = Originator or Sponsor, 
{C 14.01, c0430}/{C 14.01, c0411} &gt;50% to 100%,
{C 14.00, c0040} = Traditional,
{C 14.00, c0070} = securitisation,
{C 14.00, c0160} = Residential mortgages, Credit card receivables, Consumer loans, Loans to SMEs (treated as retail) or Other retail exposures,
{C 14.00, c0075} = Yes)</t>
  </si>
  <si>
    <t>{C 14.01, c0411} where 
({C 14.00, c0060} = Banking book, 
{C 14.00, c0110} = Originator or Sponsor, 
{C 14.01, c0430}/{C 14.01, c0411} &gt;100% to &lt;1250%,
{C 14.00, c0040} = Traditional,
{C 14.00, c0070} = securitisation,
{C 14.00, c0160} = Residential mortgages, Credit card receivables, Consumer loans, Loans to SMEs (treated as retail) or Other retail exposures,
{C 14.00, c0075} = Yes)</t>
  </si>
  <si>
    <t>({C 14.01, c0411} where ({C 14.01, c0430}/{C 14.01, c0411} =1250%) - {C 14.01, c0420})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</si>
  <si>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c0411, s(SEC-IRBA)}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</si>
  <si>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c0411, s(SEC-ERBA)}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</si>
  <si>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c0411, s(SEC-SA)}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</si>
  <si>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c0411, s(1250%)} - {C 14.01, c0420})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</si>
  <si>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c0430, s(SEC-IRBA)}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</si>
  <si>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c0430, s(SEC-ERBA)}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</si>
  <si>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c0430, s(SEC-SA)}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</si>
  <si>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c0430, s(1250%)}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</si>
  <si>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c0440, s(SEC-IRBA)}*8%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</si>
  <si>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c0440, s(SEC-ERBA)}*8%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</si>
  <si>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c0440, s(SEC-SA)}*8%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</si>
  <si>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c0440, s(1250%)}*8%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</si>
  <si>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 xml:space="preserve">       Wholesale</t>
  </si>
  <si>
    <t>{C 14.01, c0411} where 
({C 14.00, c0060} = Banking book, 
{C 14.00, c0110} = Originator or Sponsor, 
{C 14.01, c0430}/{C 14.01, c0411} ≤20%,
{C 14.00, c0040} = Traditional,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</si>
  <si>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&gt;20% to 50%,
{C 14.00, c0040} = Traditional,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</si>
  <si>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&gt;50% to 100%,
{C 14.00, c0040} = Traditional,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</si>
  <si>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&gt;100% to &lt;1250%,
{C 14.00, c0040} = Traditional,
{C 14.00, c0070} = securitisation,
{C 14.00, c0160} = Commercial mortgages, Leasing, Loans to corporates, Loans to SMEs (treated as corporates), Trade receivables and Other wholesale exposures)</t>
  </si>
  <si>
    <t>({C 14.01, c0411} where ({C 14.01, c0430}/{C 14.01, c0411} =1250%) - {C 14.01, c0420})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</si>
  <si>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c0411, s(SEC-IRBA)}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</si>
  <si>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c0411, s(SEC-ERBA)}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</si>
  <si>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c0411, s(SEC-SA)}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</si>
  <si>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c0411, s(1250%)} - {C 14.01, c0420})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</si>
  <si>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c0430, s(SEC-IRBA)}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</si>
  <si>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c0430, s(SEC-ERBA)}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</si>
  <si>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c0430, s(SEC-SA)}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</si>
  <si>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c0430, s(1250%)}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</si>
  <si>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c0440, s(SEC-IRBA)}*8%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</si>
  <si>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c0440, s(SEC-ERBA)}*8%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</si>
  <si>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c0440, s(SEC-SA)}*8%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</si>
  <si>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c0440, s(1250%)}*8%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</si>
  <si>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≤20%,
{C 14.00, c0040} = Traditional,
{C 14.00, c0070} = securitisation,
{C 14.00, c0160} =Commercial mortgages, Leasing, Loans to corporates, Loans to SMEs (treated as corporates), Trade receivables and Other wholesale exposures,
{C 14.00, c0075} = Yes)</t>
  </si>
  <si>
    <t>{C 14.01, c0411} where 
({C 14.00, c0060} = Banking book, 
{C 14.00, c0110} = Originator or Sponsor, 
{C 14.01, c0430}/{C 14.01, c0411} &gt;20% to 50%,
{C 14.00, c0040} = Traditional,
{C 14.00, c0070} = securitisation,
{C 14.00, c0160} =Commercial mortgages, Leasing, Loans to corporates, Loans to SMEs (treated as corporates), Trade receivables and Other wholesale exposures,
{C 14.00, c0075} = Yes)</t>
  </si>
  <si>
    <t>{C 14.01, c0411} where 
({C 14.00, c0060} = Banking book, 
{C 14.00, c0110} = Originator or Sponsor, 
{C 14.01, c0430}/{C 14.01, c0411} &gt;50% to 100%,
{C 14.00, c0040} = Traditional,
{C 14.00, c0070} = securitisation,
{C 14.00, c0160} =Commercial mortgages, Leasing, Loans to corporates, Loans to SMEs (treated as corporates), Trade receivables and Other wholesale exposures,
{C 14.00, c0075} = Yes)</t>
  </si>
  <si>
    <t>{C 14.01, c0411} where 
({C 14.00, c0060} = Banking book, 
{C 14.00, c0110} = Originator or Sponsor, 
{C 14.01, c0430}/{C 14.01, c0411} &gt;100% to &lt;1250%,
{C 14.00, c0040} = Traditional,
{C 14.00, c0070} = securitisation,
{C 14.00, c0160} =Commercial mortgages, Leasing, Loans to corporates, Loans to SMEs (treated as corporates), Trade receivables and Other wholesale exposures,
{C 14.00, c0075} = Yes)</t>
  </si>
  <si>
    <t>({C 14.01, c0411} where ({C 14.01, c0430}/{C 14.01, c0411} =1250%) - {C 14.01, c0420})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</si>
  <si>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c0411, s(SEC-IRBA)}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</si>
  <si>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c0411, s(SEC-ERBA)}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</si>
  <si>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c0411, s(SEC-SA)}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</si>
  <si>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c0411, s(1250%)} - {C 14.01, c0420})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</si>
  <si>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c0430, s(SEC-IRBA)}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</si>
  <si>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c0430, s(SEC-ERBA)}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</si>
  <si>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c0430, s(SEC-SA)}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</si>
  <si>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c0430, s(1250%)}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</si>
  <si>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c0440, s(SEC-IRBA)}*8%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</si>
  <si>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c0440, s(SEC-ERBA)}*8%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</si>
  <si>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c0440, s(SEC-SA)}*8%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</si>
  <si>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c0440, s(1250%)}*8%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</si>
  <si>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 xml:space="preserve">   Re-securitisation</t>
  </si>
  <si>
    <t>{C 14.01, c0411} where 
({C 14.00, c0060} = Banking book, 
{C 14.00, c0110} = Originator or Sponsor, 
{C 14.01, c0430}/{C 14.01, c0411} ≤20%,
{C 14.00, c0040} = Traditional,
{C 14.00, c0070} = re-securitisation)</t>
  </si>
  <si>
    <t>{C 14.01, c0411} where 
({C 14.00, c0060} = Banking book, 
{C 14.00, c0110} = Originator or Sponsor, 
{C 14.01, c0430}/{C 14.01, c0411} &gt;20% to 50%,
{C 14.00, c0040} = Traditional,
{C 14.00, c0070} = re-securitisation)</t>
  </si>
  <si>
    <t>{C 14.01, c0411} where 
({C 14.00, c0060} = Banking book, 
{C 14.00, c0110} = Originator or Sponsor, 
{C 14.01, c0430}/{C 14.01, c0411} &gt;50% to 100%,
{C 14.00, c0040} = Traditional,
{C 14.00, c0070} = re-securitisation)</t>
  </si>
  <si>
    <t>{C 14.01, c0411} where 
({C 14.00, c0060} = Banking book, 
{C 14.00, c0110} = Originator or Sponsor, 
{C 14.01, c0430}/{C 14.01, c0411} &gt;100% to &lt;1250%,
{C 14.00, c0040} = Traditional,
{C 14.00, c0070} = re-securitisation)</t>
  </si>
  <si>
    <t>({C 14.01, c0411} where ({C 14.01, c0430}/{C 14.01, c0411} =1250%) - {C 14.01, c0420})  where 
({C 14.00, c0060} = Banking book, 
{C 14.00, c0110} = Originator or Sponsor, 
{C 14.00, c0040} = Traditional,
{C 14.00, c0070} = re-securitisation)</t>
  </si>
  <si>
    <t>{C 14.01, c0411, s(SEC-IRBA)} where 
({C 14.00, c0060} = Banking book, 
{C 14.00, c0110} = Originator or Sponsor, 
{C 14.00, c0040} = Traditional,
{C 14.00, c0070} = re-securitisation)</t>
  </si>
  <si>
    <t>{C 14.01, c0411, s(SEC-ERBA)} where 
({C 14.00, c0060} = Banking book, 
{C 14.00, c0110} = Originator or Sponsor, 
{C 14.00, c0040} = Traditional,
{C 14.00, c0070} = re-securitisation)</t>
  </si>
  <si>
    <t>{C 14.01, c0411, s(SEC-SA)} where 
({C 14.00, c0060} = Banking book, 
{C 14.00, c0110} = Originator or Sponsor, 
{C 14.00, c0040} = Traditional,
{C 14.00, c0070} = re-securitisation)</t>
  </si>
  <si>
    <t>({C 14.01, c0411, s(1250%)} - {C 14.01, c0420}) where 
({C 14.00, c0060} = Banking book, 
{C 14.00, c0110} = Originator or Sponsor, 
{C 14.00, c0040} = Traditional,
{C 14.00, c0070} = re-securitisation)</t>
  </si>
  <si>
    <t>{C 14.01, c0430, s(SEC-IRBA)} where 
({C 14.00, c0060} = Banking book, 
{C 14.00, c0110} = Originator or Sponsor, 
{C 14.00, c0040} = Traditional,
{C 14.00, c0070} = re-securitisation)</t>
  </si>
  <si>
    <t>{C 14.01, c0430, s(SEC-ERBA)} where 
({C 14.00, c0060} = Banking book, 
{C 14.00, c0110} = Originator or Sponsor, 
{C 14.00, c0040} = Traditional,
{C 14.00, c0070} = re-securitisation)</t>
  </si>
  <si>
    <t>{C 14.01, c0430, s(SEC-SA)} where 
({C 14.00, c0060} = Banking book, 
{C 14.00, c0110} = Originator or Sponsor, 
{C 14.00, c0040} = Traditional,
{C 14.00, c0070} = re-securitisation)</t>
  </si>
  <si>
    <t>{C 14.01, c0430, s(1250%)} where 
({C 14.00, c0060} = Banking book, 
{C 14.00, c0110} = Originator or Sponsor, 
{C 14.00, c0040} = Traditional,
{C 14.00, c0070} = re-securitisation)</t>
  </si>
  <si>
    <t>{C 14.01, c0440, s(SEC-IRBA)}*8% where 
({C 14.00, c0060} = Banking book, 
{C 14.00, c0110} = Originator or Sponsor, 
{C 14.00, c0040} = Traditional,
{C 14.00, c0070} = re-securitisation)</t>
  </si>
  <si>
    <t>{C 14.01, c0440, s(SEC-ERBA)}*8% where 
({C 14.00, c0060} = Banking book, 
{C 14.00, c0110} = Originator or Sponsor, 
{C 14.00, c0040} = Traditional,
{C 14.00, c0070} = re-securitisation)</t>
  </si>
  <si>
    <t>{C 14.01, c0440, s(SEC-SA)}*8% where 
({C 14.00, c0060} = Banking book, 
{C 14.00, c0110} = Originator or Sponsor, 
{C 14.00, c0040} = Traditional,
{C 14.00, c0070} = re-securitisation)</t>
  </si>
  <si>
    <t>{C 14.01, c0440, s(1250%)}*8% where 
({C 14.00, c0060} = Banking book, 
{C 14.00, c0110} = Originator or Sponsor, 
{C 14.00, c0040} = Traditional,
{C 14.00, c0070} = re-securitisation)</t>
  </si>
  <si>
    <t xml:space="preserve">Synthetic transactions </t>
  </si>
  <si>
    <t>{C 14.01, c0411} where 
({C 14.00, c0060} = Banking book, 
{C 14.00, c0110} = Originator or Sponsor, 
{C 14.01, c0430}/{C 14.01, c0411} ≤20%,
{C 14.00, c0040} = Synthetic)</t>
  </si>
  <si>
    <t>{C 14.01, c0411} where 
({C 14.00, c0060} = Banking book, 
{C 14.00, c0110} = Originator or Sponsor, 
{C 14.01, c0430}/{C 14.01, c0411} &gt;20% to 50%,
{C 14.00, c0040} = Synthetic)</t>
  </si>
  <si>
    <t>{C 14.01, c0411} where 
({C 14.00, c0060} = Banking book, 
{C 14.00, c0110} = Originator or Sponsor, 
{C 14.01, c0430}/{C 14.01, c0411} &gt;50% to 100%,
{C 14.00, c0040} = Synthetic)</t>
  </si>
  <si>
    <t>{C 14.01, c0411} where 
({C 14.00, c0060} = Banking book, 
{C 14.00, c0110} = Originator or Sponsor, 
{C 14.01, c0430}/{C 14.01, c0411} &gt;100% to &lt;1250%,
{C 14.00, c0040} = Synthetic)</t>
  </si>
  <si>
    <t>({C 14.01, c0411} where ({C 14.01, c0430}/{C 14.01, c0411} =1250%) - {C 14.01, c0420})  where 
({C 14.00, c0060} = Banking book, 
{C 14.00, c0110} = Originator or Sponsor, 
{C 14.00, c0040} = Synthetic)</t>
  </si>
  <si>
    <t>{C 14.01, c0411, s(SEC-IRBA)} where 
({C 14.00, c0060} = Banking book, 
{C 14.00, c0110} = Originator or Sponsor, 
{C 14.00, c0040} = Synthetic)</t>
  </si>
  <si>
    <t>{C 14.01, c0411, s(SEC-ERBA)} where 
({C 14.00, c0060} = Banking book, 
{C 14.00, c0110} = Originator or Sponsor, 
{C 14.00, c0040} = Synthetic)</t>
  </si>
  <si>
    <t>{C 14.01, c0411, s(SEC-SA)} where 
({C 14.00, c0060} = Banking book, 
{C 14.00, c0110} = Originator or Sponsor, 
{C 14.00, c0040} = Synthetic)</t>
  </si>
  <si>
    <t>({C 14.01, c0411, s(1250%)} - {C 14.01, c0420}) where 
({C 14.00, c0060} = Banking book, 
{C 14.00, c0110} = Originator or Sponsor, 
{C 14.00, c0040} = Synthetic)</t>
  </si>
  <si>
    <t>{C 14.01, c0430, s(SEC-IRBA)} where 
({C 14.00, c0060} = Banking book, 
{C 14.00, c0110} = Originator or Sponsor, 
{C 14.00, c0040} = Synthetic)</t>
  </si>
  <si>
    <t>{C 14.01, c0430, s(SEC-ERBA)} where 
({C 14.00, c0060} = Banking book, 
{C 14.00, c0110} = Originator or Sponsor, 
{C 14.00, c0040} = Synthetic)</t>
  </si>
  <si>
    <t>{C 14.01, c0430, s(SEC-SA)} where 
({C 14.00, c0060} = Banking book, 
{C 14.00, c0110} = Originator or Sponsor, 
{C 14.00, c0040} = Synthetic)</t>
  </si>
  <si>
    <t>{C 14.01, c0430, s(1250%)} where 
({C 14.00, c0060} = Banking book, 
{C 14.00, c0110} = Originator or Sponsor, 
{C 14.00, c0040} = Synthetic)</t>
  </si>
  <si>
    <t>{C 14.01, c0440, s(SEC-IRBA)}*8% where 
({C 14.00, c0060} = Banking book, 
{C 14.00, c0110} = Originator or Sponsor, 
{C 14.00, c0040} = Synthetic)</t>
  </si>
  <si>
    <t>{C 14.01, c0440, s(SEC-ERBA)}*8% where 
({C 14.00, c0060} = Banking book, 
{C 14.00, c0110} = Originator or Sponsor, 
{C 14.00, c0040} = Synthetic)</t>
  </si>
  <si>
    <t>{C 14.01, c0440, s(SEC-SA)}*8% where 
({C 14.00, c0060} = Banking book, 
{C 14.00, c0110} = Originator or Sponsor, 
{C 14.00, c0040} = Synthetic)</t>
  </si>
  <si>
    <t>{C 14.01, c0440, s(1250%)}*8% where 
({C 14.00, c0060} = Banking book, 
{C 14.00, c0110} = Originator or Sponsor, 
{C 14.00, c0040} = Synthetic)</t>
  </si>
  <si>
    <t>{C 14.01, c0411} where 
({C 14.00, c0060} = Banking book, 
{C 14.00, c0110} = Originator or Sponsor, 
{C 14.01, c0430}/{C 14.01, c0411} ≤20%,
{C 14.00, c0040} = Synthetic,
{C 14.00, c0070} = securitisation)</t>
  </si>
  <si>
    <t>{C 14.01, c0411} where 
({C 14.00, c0060} = Banking book, 
{C 14.00, c0110} = Originator or Sponsor, 
{C 14.01, c0430}/{C 14.01, c0411} &gt;20% to 50%,
{C 14.00, c0040} = Synthetic,
{C 14.00, c0070} = securitisation)</t>
  </si>
  <si>
    <t>{C 14.01, c0411} where 
({C 14.00, c0060} = Banking book, 
{C 14.00, c0110} = Originator or Sponsor, 
{C 14.01, c0430}/{C 14.01, c0411} &gt;50% to 100%,
{C 14.00, c0040} = Synthetic,
{C 14.00, c0070} = securitisation)</t>
  </si>
  <si>
    <t>{C 14.01, c0411} where 
({C 14.00, c0060} = Banking book, 
{C 14.00, c0110} = Originator or Sponsor, 
{C 14.01, c0430}/{C 14.01, c0411} &gt;100% to &lt;1250%,
{C 14.00, c0040} = Synthetic,
{C 14.00, c0070} = securitisation)</t>
  </si>
  <si>
    <t>({C 14.01, c0411} where ({C 14.01, c0430}/{C 14.01, c0411} =1250%) - {C 14.01, c0420})  where 
({C 14.00, c0060} = Banking book, 
{C 14.00, c0110} = Originator or Sponsor, 
{C 14.00, c0040} = Synthetic,
{C 14.00, c0070} = securitisation)</t>
  </si>
  <si>
    <t>{C 14.01, c0411, s(SEC-IRBA)} where 
({C 14.00, c0060} = Banking book, 
{C 14.00, c0110} = Originator or Sponsor, 
{C 14.00, c0040} = Synthetic,
{C 14.00, c0070} = securitisation)</t>
  </si>
  <si>
    <t>{C 14.01, c0411, s(SEC-ERBA)} where 
({C 14.00, c0060} = Banking book, 
{C 14.00, c0110} = Originator or Sponsor, 
{C 14.00, c0040} = Synthetic,
{C 14.00, c0070} = securitisation)</t>
  </si>
  <si>
    <t>{C 14.01, c0411, s(SEC-SA)} where 
({C 14.00, c0060} = Banking book, 
{C 14.00, c0110} = Originator or Sponsor, 
{C 14.00, c0040} = Synthetic,
{C 14.00, c0070} = securitisation)</t>
  </si>
  <si>
    <t>({C 14.01, c0411, s(1250%)} - {C 14.01, c0420}) where 
({C 14.00, c0060} = Banking book, 
{C 14.00, c0110} = Originator or Sponsor, 
{C 14.00, c0040} = Synthetic,
{C 14.00, c0070} = securitisation)</t>
  </si>
  <si>
    <t>{C 14.01, c0430, s(SEC-IRBA)} where 
({C 14.00, c0060} = Banking book, 
{C 14.00, c0110} = Originator or Sponsor, 
{C 14.00, c0040} = Synthetic,
{C 14.00, c0070} = securitisation)</t>
  </si>
  <si>
    <t>{C 14.01, c0430, s(SEC-ERBA)} where 
({C 14.00, c0060} = Banking book, 
{C 14.00, c0110} = Originator or Sponsor, 
{C 14.00, c0040} = Synthetic,
{C 14.00, c0070} = securitisation)</t>
  </si>
  <si>
    <t>{C 14.01, c0430, s(SEC-SA)} where 
({C 14.00, c0060} = Banking book, 
{C 14.00, c0110} = Originator or Sponsor, 
{C 14.00, c0040} = Synthetic,
{C 14.00, c0070} = securitisation)</t>
  </si>
  <si>
    <t>{C 14.01, c0430, s(1250%)} where 
({C 14.00, c0060} = Banking book, 
{C 14.00, c0110} = Originator or Sponsor, 
{C 14.00, c0040} = Synthetic,
{C 14.00, c0070} = securitisation)</t>
  </si>
  <si>
    <t>{C 14.01, c0440, s(SEC-IRBA)}*8% where 
({C 14.00, c0060} = Banking book, 
{C 14.00, c0110} = Originator or Sponsor, 
{C 14.00, c0040} = Synthetic,
{C 14.00, c0070} = securitisation)</t>
  </si>
  <si>
    <t>{C 14.01, c0440, s(SEC-ERBA)}*8% where 
({C 14.00, c0060} = Banking book, 
{C 14.00, c0110} = Originator or Sponsor, 
{C 14.00, c0040} = Synthetic,
{C 14.00, c0070} = securitisation)</t>
  </si>
  <si>
    <t>{C 14.01, c0440, s(SEC-SA)}*8% where 
({C 14.00, c0060} = Banking book, 
{C 14.00, c0110} = Originator or Sponsor, 
{C 14.00, c0040} = Synthetic,
{C 14.00, c0070} = securitisation)</t>
  </si>
  <si>
    <t>{C 14.01, c0440, s(1250%)}*8% where 
({C 14.00, c0060} = Banking book, 
{C 14.00, c0110} = Originator or Sponsor, 
{C 14.00, c0040} = Synthetic,
{C 14.00, c0070} = securitisation)</t>
  </si>
  <si>
    <t xml:space="preserve">       Retail underlying</t>
  </si>
  <si>
    <t>{C 14.01, c0411} where 
({C 14.00, c0060} = Banking book, 
{C 14.00, c0110} = Originator or Sponsor, 
{C 14.01, c0430}/{C 14.01, c0411} ≤20%,
{C 14.00, c0040} = Synthetic,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</si>
  <si>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&gt;20% to 50%,
{C 14.00, c0040} = Synthetic,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</si>
  <si>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&gt;50% to 100%,
{C 14.00, c0040} = Synthetic,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</si>
  <si>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&gt;100% to &lt;1250%,
{C 14.00, c0040} = Synthetic,
{C 14.00, c0070} = securitisation,
{C 14.00, c0160} = Residential mortgages, Credit card receivables, Consumer loans, Loans to SMEs (treated as retail) and Other retail exposures)</t>
  </si>
  <si>
    <t>({C 14.01, c0411} where ({C 14.01, c0430}/{C 14.01, c0411} =1250%) - {C 14.01, c0420})  where 
({C 14.00, c0060} = Banking book, 
{C 14.00, c0110} = Originator or Sponsor, 
{C 14.00, c0040} = Synthetic,
{C 14.00, c0070} = securitisation,
{C 14.00, c0160} = Residential mortgages, Credit card receivables, Consumer loans, Loans to SMEs (treated as retail) and Other retail exposures)</t>
  </si>
  <si>
    <t>{C 14.01, c0411, s(SEC-IRBA)} where 
({C 14.00, c0060} = Banking book, 
{C 14.00, c0110} = Originator or Sponsor, 
{C 14.00, c0040} = Synthetic,
{C 14.00, c0070} = securitisation,
{C 14.00, c0160} = Residential mortgages, Credit card receivables, Consumer loans, Loans to SMEs (treated as retail) and Other retail exposures)</t>
  </si>
  <si>
    <t>{C 14.01, c0411, s(SEC-ERBA)} where 
({C 14.00, c0060} = Banking book, 
{C 14.00, c0110} = Originator or Sponsor, 
{C 14.00, c0040} = Synthetic,
{C 14.00, c0070} = securitisation,
{C 14.00, c0160} = Residential mortgages, Credit card receivables, Consumer loans, Loans to SMEs (treated as retail) and Other retail exposures)</t>
  </si>
  <si>
    <t>{C 14.01, c0411, s(SEC-SA)} where 
({C 14.00, c0060} = Banking book, 
{C 14.00, c0110} = Originator or Sponsor, 
{C 14.00, c0040} = Synthetic,
{C 14.00, c0070} = securitisation,
{C 14.00, c0160} = Residential mortgages, Credit card receivables, Consumer loans, Loans to SMEs (treated as retail) and Other retail exposures)</t>
  </si>
  <si>
    <t>({C 14.01, c0411, s(1250%)} - {C 14.01, c0420}) where 
({C 14.00, c0060} = Banking book, 
{C 14.00, c0110} = Originator or Sponsor, 
{C 14.00, c0040} = Synthetic,
{C 14.00, c0070} = securitisation,
{C 14.00, c0160} = Residential mortgages, Credit card receivables, Consumer loans, Loans to SMEs (treated as retail) and Other retail exposures)</t>
  </si>
  <si>
    <t>{C 14.01, c0430, s(SEC-IRBA)} where 
({C 14.00, c0060} = Banking book, 
{C 14.00, c0110} = Originator or Sponsor, 
{C 14.00, c0040} = Synthetic,
{C 14.00, c0070} = securitisation,
{C 14.00, c0160} = Residential mortgages, Credit card receivables, Consumer loans, Loans to SMEs (treated as retail) and Other retail exposures)</t>
  </si>
  <si>
    <t>{C 14.01, c0430, s(SEC-ERBA)} where 
({C 14.00, c0060} = Banking book, 
{C 14.00, c0110} = Originator or Sponsor, 
{C 14.00, c0040} = Synthetic,
{C 14.00, c0070} = securitisation,
{C 14.00, c0160} = Residential mortgages, Credit card receivables, Consumer loans, Loans to SMEs (treated as retail) and Other retail exposures)</t>
  </si>
  <si>
    <t>{C 14.01, c0430, s(SEC-SA)} where 
({C 14.00, c0060} = Banking book, 
{C 14.00, c0110} = Originator or Sponsor, 
{C 14.00, c0040} = Synthetic,
{C 14.00, c0070} = securitisation,
{C 14.00, c0160} = Residential mortgages, Credit card receivables, Consumer loans, Loans to SMEs (treated as retail) and Other retail exposures)</t>
  </si>
  <si>
    <t>{C 14.01, c0430, s(1250%)} where 
({C 14.00, c0060} = Banking book, 
{C 14.00, c0110} = Originator or Sponsor, 
{C 14.00, c0040} = Synthetic,
{C 14.00, c0070} = securitisation,
{C 14.00, c0160} = Residential mortgages, Credit card receivables, Consumer loans, Loans to SMEs (treated as retail) and Other retail exposures)</t>
  </si>
  <si>
    <t>{C 14.01, c0440, s(SEC-IRBA)}*8% where 
({C 14.00, c0060} = Banking book, 
{C 14.00, c0110} = Originator or Sponsor, 
{C 14.00, c0040} = Synthetic,
{C 14.00, c0070} = securitisation,
{C 14.00, c0160} = Residential mortgages, Credit card receivables, Consumer loans, Loans to SMEs (treated as retail) and Other retail exposures)</t>
  </si>
  <si>
    <t>{C 14.01, c0440, s(SEC-ERBA)}*8% where 
({C 14.00, c0060} = Banking book, 
{C 14.00, c0110} = Originator or Sponsor, 
{C 14.00, c0040} = Synthetic,
{C 14.00, c0070} = securitisation,
{C 14.00, c0160} = Residential mortgages, Credit card receivables, Consumer loans, Loans to SMEs (treated as retail) and Other retail exposures)</t>
  </si>
  <si>
    <t>{C 14.01, c0440, s(SEC-SA)}*8% where 
({C 14.00, c0060} = Banking book, 
{C 14.00, c0110} = Originator or Sponsor, 
{C 14.00, c0040} = Synthetic,
{C 14.00, c0070} = securitisation,
{C 14.00, c0160} = Residential mortgages, Credit card receivables, Consumer loans, Loans to SMEs (treated as retail) and Other retail exposures)</t>
  </si>
  <si>
    <t>{C 14.01, c0440, s(1250%)}*8% where 
({C 14.00, c0060} = Banking book, 
{C 14.00, c0110} = Originator or Sponsor, 
{C 14.00, c0040} = Synthetic,
{C 14.00, c0070} = securitisation,
{C 14.00, c0160} = Residential mortgages, Credit card receivables, Consumer loans, Loans to SMEs (treated as retail) and Other retail exposures)</t>
  </si>
  <si>
    <t>{C 14.01, c0411} where 
({C 14.00, c0060} = Banking book, 
{C 14.00, c0110} = Originator or Sponsor, 
{C 14.01, c0430}/{C 14.01, c0411} ≤20%,
{C 14.00, c0040} = Synthetic,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</si>
  <si>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&gt;20% to 50%,
{C 14.00, c0040} = Synthetic,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</si>
  <si>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&gt;50% to 100%,
{C 14.00, c0040} = Synthetic,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</si>
  <si>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&gt;100% to &lt;1250%,
{C 14.00, c0040} = Synthetic,
{C 14.00, c0070} = securitisation,
{C 14.00, c0160} = Commercial mortgages, Leasing, Loans to corporates, Loans to SMEs (treated as corporates), Trade receivables and Other wholesale exposures)</t>
  </si>
  <si>
    <t>({C 14.01, c0411} where ({C 14.01, c0430}/{C 14.01, c0411} =1250%) - {C 14.01, c0420})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</si>
  <si>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c0411, s(SEC-IRBA)}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</si>
  <si>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c0411, s(SEC-ERBA)}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</si>
  <si>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c0411, s(SEC-SA)}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</si>
  <si>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c0411, s(1250%)} - {C 14.01, c0420})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</si>
  <si>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c0430, s(SEC-IRBA)}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</si>
  <si>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c0430, s(SEC-ERBA)}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</si>
  <si>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c0430, s(SEC-SA)}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</si>
  <si>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c0430, s(1250%)}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</si>
  <si>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c0440, s(SEC-IRBA)}*8%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</si>
  <si>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c0440, s(SEC-ERBA)}*8%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</si>
  <si>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c0440, s(SEC-SA)}*8%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</si>
  <si>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c0440, s(1250%)}*8%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</si>
  <si>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≤20%,
{C 14.00, c0040} = Synthetic,
{C 14.00, c0070} = re-securitisation)</t>
  </si>
  <si>
    <t>{C 14.01, c0411} where 
({C 14.00, c0060} = Banking book, 
{C 14.00, c0110} = Originator or Sponsor, 
{C 14.01, c0430}/{C 14.01, c0411} &gt;20% to 50%,
{C 14.00, c0040} = Synthetic,
{C 14.00, c0070} = re-securitisation)</t>
  </si>
  <si>
    <t>{C 14.01, c0411} where 
({C 14.00, c0060} = Banking book, 
{C 14.00, c0110} = Originator or Sponsor, 
{C 14.01, c0430}/{C 14.01, c0411} &gt;50% to 100%,
{C 14.00, c0040} = Synthetic,
{C 14.00, c0070} = re-securitisation)</t>
  </si>
  <si>
    <t>{C 14.01, c0411} where 
({C 14.00, c0060} = Banking book, 
{C 14.00, c0110} = Originator or Sponsor, 
{C 14.01, c0430}/{C 14.01, c0411} &gt;100% to &lt;1250%,
{C 14.00, c0040} = Synthetic,
{C 14.00, c0070} = re-securitisation)</t>
  </si>
  <si>
    <t>({C 14.01, c0411} where ({C 14.01, c0430}/{C 14.01, c0411} =1250%) - {C 14.01, c0420})  where 
({C 14.00, c0060} = Banking book, 
{C 14.00, c0110} = Originator or Sponsor, 
{C 14.00, c0040} = Synthetic,
{C 14.00, c0070} = re-securitisation)</t>
  </si>
  <si>
    <t>{C 14.01, c0411, s(SEC-IRBA)} where 
({C 14.00, c0060} = Banking book, 
{C 14.00, c0110} = Originator or Sponsor,
{C 14.00, c0040} = Synthetic,
{C 14.00, c0070} = re-securitisation)</t>
  </si>
  <si>
    <t>{C 14.01, c0411, s(SEC-ERBA)} where 
({C 14.00, c0060} = Banking book, 
{C 14.00, c0110} = Originator or Sponsor,
{C 14.00, c0040} = Synthetic,
{C 14.00, c0070} = re-securitisation)</t>
  </si>
  <si>
    <t>{C 14.01, c0411, s(SEC-SA)} where 
({C 14.00, c0060} = Banking book, 
{C 14.00, c0110} = Originator or Sponsor,
{C 14.00, c0040} = Synthetic,
{C 14.00, c0070} = re-securitisation)</t>
  </si>
  <si>
    <t>({C 14.01, c0411, s(1250%)} - {C 14.01, c0420}) where 
({C 14.00, c0060} = Banking book, 
{C 14.00, c0110} = Originator or Sponsor, 
{C 14.00, c0040} = Synthetic,
{C 14.00, c0070} = re-securitisation)</t>
  </si>
  <si>
    <t>{C 14.01, c0430, s(SEC-IRBA)} where 
({C 14.00, c0060} = Banking book, 
{C 14.00, c0110} = Originator or Sponsor,
{C 14.00, c0040} = Synthetic,
{C 14.00, c0070} = re-securitisation)</t>
  </si>
  <si>
    <t>{C 14.01, c0430, s(SEC-ERBA)} where 
({C 14.00, c0060} = Banking book, 
{C 14.00, c0110} = Originator or Sponsor,
{C 14.00, c0040} = Synthetic,
{C 14.00, c0070} = re-securitisation)</t>
  </si>
  <si>
    <t>{C 14.01, c0430, s(SEC-SA)} where 
({C 14.00, c0060} = Banking book, 
{C 14.00, c0110} = Originator or Sponsor,
{C 14.00, c0040} = Synthetic,
{C 14.00, c0070} = re-securitisation)</t>
  </si>
  <si>
    <t>{C 14.01, c0430, s(1250%)} where 
({C 14.00, c0060} = Banking book, 
{C 14.00, c0110} = Originator or Sponsor,
{C 14.00, c0040} = Synthetic,
{C 14.00, c0070} = re-securitisation)</t>
  </si>
  <si>
    <t>{C 14.01, c0440, s(SEC-IRBA)}*8% where 
({C 14.00, c0060} = Banking book, 
{C 14.00, c0110} = Originator or Sponsor,
{C 14.00, c0040} = Synthetic,
{C 14.00, c0070} = re-securitisation)</t>
  </si>
  <si>
    <t>{C 14.01, c0440, s(SEC-ERBA)}*8% where 
({C 14.00, c0060} = Banking book, 
{C 14.00, c0110} = Originator or Sponsor,
{C 14.00, c0040} = Synthetic,
{C 14.00, c0070} = re-securitisation)</t>
  </si>
  <si>
    <t>{C 14.01, c0440, s(SEC-SA)}*8% where 
({C 14.00, c0060} = Banking book, 
{C 14.00, c0110} = Originator or Sponsor,
{C 14.00, c0040} = Synthetic,
{C 14.00, c0070} = re-securitisation)</t>
  </si>
  <si>
    <t>{C 14.01, c0440, s(1250%)}*8% where 
({C 14.00, c0060} = Banking book, 
{C 14.00, c0110} = Originator or Sponsor,
{C 14.00, c0040} = Synthetic,
{C 14.00, c0070} = re-securitisation)</t>
  </si>
  <si>
    <t>Template EU-SEC4 - Securitisation exposures in the non-trading book and associated regulatory capital requirements - institution acting as investor</t>
  </si>
  <si>
    <t xml:space="preserve"> &gt;50% to 100% RW</t>
  </si>
  <si>
    <t xml:space="preserve"> &gt;100% to &lt;1250% RW</t>
  </si>
  <si>
    <r>
      <t>{C 14.01, c0411} where 
(</t>
    </r>
    <r>
      <rPr>
        <sz val="11"/>
        <color rgb="FF00B050"/>
        <rFont val="Calibri"/>
        <family val="2"/>
        <scheme val="minor"/>
      </rPr>
      <t>{C 14.01, c0450} = empty,</t>
    </r>
    <r>
      <rPr>
        <sz val="11"/>
        <rFont val="Calibri"/>
        <family val="2"/>
        <scheme val="minor"/>
      </rPr>
      <t xml:space="preserve"> 
{C 14.00, c0110} = Investor, 
{C 14.01, c0430}/{C 14.01, c0411} ≤20%)</t>
    </r>
  </si>
  <si>
    <r>
      <t>{C 14.01, c0411} where 
(</t>
    </r>
    <r>
      <rPr>
        <sz val="11"/>
        <color rgb="FF00B050"/>
        <rFont val="Calibri"/>
        <family val="2"/>
        <scheme val="minor"/>
      </rPr>
      <t xml:space="preserve">{C 14.01, c0450} = empty, 
</t>
    </r>
    <r>
      <rPr>
        <sz val="11"/>
        <rFont val="Calibri"/>
        <family val="2"/>
        <scheme val="minor"/>
      </rPr>
      <t>{C 14.00, c0110} = Investor, 
{C 14.01, c0430}/{C 14.01, c0411} &gt;20% to 50%)</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</si>
  <si>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&gt;50% to 100%)</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</si>
  <si>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&gt;100% to &lt;1250%)</t>
    </r>
  </si>
  <si>
    <r>
      <t>({C 14.01, c0411} where ({C 14.01, c0430}/{C 14.01, c0411} = 1250%) - {C 14.01, c0420}) where 
(</t>
    </r>
    <r>
      <rPr>
        <sz val="11"/>
        <color rgb="FF00B050"/>
        <rFont val="Calibri"/>
        <family val="2"/>
        <scheme val="minor"/>
      </rPr>
      <t xml:space="preserve">{C 14.01, c0450} = empty, </t>
    </r>
    <r>
      <rPr>
        <sz val="11"/>
        <rFont val="Calibri"/>
        <family val="2"/>
        <scheme val="minor"/>
      </rPr>
      <t xml:space="preserve">
{C 14.00, c0110} = Investor)</t>
    </r>
  </si>
  <si>
    <r>
      <t>{C 14.01, c0411, s(SEC-IRBA)} where
(</t>
    </r>
    <r>
      <rPr>
        <sz val="11"/>
        <color rgb="FF00B050"/>
        <rFont val="Calibri"/>
        <family val="2"/>
        <scheme val="minor"/>
      </rPr>
      <t xml:space="preserve">{C 14.01, c0450} = empty, 
</t>
    </r>
    <r>
      <rPr>
        <sz val="11"/>
        <rFont val="Calibri"/>
        <family val="2"/>
        <scheme val="minor"/>
      </rPr>
      <t>{C 14.00, c0110} = Investor)</t>
    </r>
  </si>
  <si>
    <r>
      <t>{C 14.01, c0411, s(SEC-ERBA)} where
(</t>
    </r>
    <r>
      <rPr>
        <sz val="11"/>
        <color rgb="FF00B050"/>
        <rFont val="Calibri"/>
        <family val="2"/>
        <scheme val="minor"/>
      </rPr>
      <t xml:space="preserve">{C 14.01, c0450} = empty, 
</t>
    </r>
    <r>
      <rPr>
        <sz val="11"/>
        <rFont val="Calibri"/>
        <family val="2"/>
        <scheme val="minor"/>
      </rPr>
      <t>{C 14.00, c0110} = Investor)</t>
    </r>
  </si>
  <si>
    <r>
      <t>{C 14.01, c0411, s(SEC-SA)} where
(</t>
    </r>
    <r>
      <rPr>
        <sz val="11"/>
        <color rgb="FF00B050"/>
        <rFont val="Calibri"/>
        <family val="2"/>
        <scheme val="minor"/>
      </rPr>
      <t xml:space="preserve">{C 14.01, c0450} = empty, </t>
    </r>
    <r>
      <rPr>
        <sz val="11"/>
        <rFont val="Calibri"/>
        <family val="2"/>
        <scheme val="minor"/>
      </rPr>
      <t xml:space="preserve">
{C 14.00, c0110} = Investor)</t>
    </r>
  </si>
  <si>
    <r>
      <t>({C 14.01, c0411, s(1250%)} - {C 14.01, c0420}) where 
(</t>
    </r>
    <r>
      <rPr>
        <sz val="11"/>
        <color rgb="FF00B050"/>
        <rFont val="Calibri"/>
        <family val="2"/>
        <scheme val="minor"/>
      </rPr>
      <t xml:space="preserve">{C 14.01, c0450} = empty, </t>
    </r>
    <r>
      <rPr>
        <sz val="11"/>
        <rFont val="Calibri"/>
        <family val="2"/>
        <scheme val="minor"/>
      </rPr>
      <t xml:space="preserve">
{C 14.00, c0110} = Investor)</t>
    </r>
  </si>
  <si>
    <r>
      <t>{C 14.01, c0430, s(SEC-IRBA)} where
(</t>
    </r>
    <r>
      <rPr>
        <sz val="11"/>
        <color rgb="FF00B050"/>
        <rFont val="Calibri"/>
        <family val="2"/>
        <scheme val="minor"/>
      </rPr>
      <t xml:space="preserve">{C 14.01, c0450} = empty, </t>
    </r>
    <r>
      <rPr>
        <sz val="11"/>
        <rFont val="Calibri"/>
        <family val="2"/>
        <scheme val="minor"/>
      </rPr>
      <t xml:space="preserve">
{C 14.00, c0110} = Investor)</t>
    </r>
  </si>
  <si>
    <r>
      <t>{C 14.01, c0430, s(SEC-ERBA)} where
(</t>
    </r>
    <r>
      <rPr>
        <sz val="11"/>
        <color rgb="FF00B050"/>
        <rFont val="Calibri"/>
        <family val="2"/>
        <scheme val="minor"/>
      </rPr>
      <t xml:space="preserve">{C 14.01, c0450} = empty, </t>
    </r>
    <r>
      <rPr>
        <sz val="11"/>
        <rFont val="Calibri"/>
        <family val="2"/>
        <scheme val="minor"/>
      </rPr>
      <t xml:space="preserve">
{C 14.00, c0110} = Investor)</t>
    </r>
  </si>
  <si>
    <r>
      <t xml:space="preserve">{C 14.01, c0430, s(SEC-SA)} where
</t>
    </r>
    <r>
      <rPr>
        <sz val="11"/>
        <color rgb="FF00B050"/>
        <rFont val="Calibri"/>
        <family val="2"/>
        <scheme val="minor"/>
      </rPr>
      <t xml:space="preserve">({C 14.01, c0450} = empty, </t>
    </r>
    <r>
      <rPr>
        <sz val="11"/>
        <rFont val="Calibri"/>
        <family val="2"/>
        <scheme val="minor"/>
      </rPr>
      <t xml:space="preserve">
{C 14.00, c0110} = Investor)</t>
    </r>
  </si>
  <si>
    <r>
      <t>{C 14.01, c0430, s(1250%)} where
(</t>
    </r>
    <r>
      <rPr>
        <sz val="11"/>
        <color rgb="FF00B050"/>
        <rFont val="Calibri"/>
        <family val="2"/>
        <scheme val="minor"/>
      </rPr>
      <t xml:space="preserve">{C 14.01, c0450} = empty, </t>
    </r>
    <r>
      <rPr>
        <sz val="11"/>
        <rFont val="Calibri"/>
        <family val="2"/>
        <scheme val="minor"/>
      </rPr>
      <t xml:space="preserve">
{C 14.00, c0110} = Investor)</t>
    </r>
  </si>
  <si>
    <r>
      <t>{C 14.01, c0440, s(SEC-IRBA)}*8% where
(</t>
    </r>
    <r>
      <rPr>
        <sz val="11"/>
        <color rgb="FF00B050"/>
        <rFont val="Calibri"/>
        <family val="2"/>
        <scheme val="minor"/>
      </rPr>
      <t xml:space="preserve">{C 14.01, c0450} = empty, </t>
    </r>
    <r>
      <rPr>
        <sz val="11"/>
        <rFont val="Calibri"/>
        <family val="2"/>
        <scheme val="minor"/>
      </rPr>
      <t xml:space="preserve">
{C 14.00, c0110} = Investor)</t>
    </r>
  </si>
  <si>
    <r>
      <t>{C 14.01, c0440, s(SEC-ERBA)}*8% where
(</t>
    </r>
    <r>
      <rPr>
        <sz val="11"/>
        <color rgb="FF00B050"/>
        <rFont val="Calibri"/>
        <family val="2"/>
        <scheme val="minor"/>
      </rPr>
      <t xml:space="preserve">{C 14.01, c0450} = empty, </t>
    </r>
    <r>
      <rPr>
        <sz val="11"/>
        <rFont val="Calibri"/>
        <family val="2"/>
        <scheme val="minor"/>
      </rPr>
      <t xml:space="preserve">
{C 14.00, c0110} = Investor)</t>
    </r>
  </si>
  <si>
    <r>
      <t>{C 14.01, c0440, s(SEC-SA)}*8% where
(</t>
    </r>
    <r>
      <rPr>
        <sz val="11"/>
        <color rgb="FF00B050"/>
        <rFont val="Calibri"/>
        <family val="2"/>
        <scheme val="minor"/>
      </rPr>
      <t xml:space="preserve">{C 14.01, c0450} = empty, </t>
    </r>
    <r>
      <rPr>
        <sz val="11"/>
        <rFont val="Calibri"/>
        <family val="2"/>
        <scheme val="minor"/>
      </rPr>
      <t xml:space="preserve">
{C 14.00, c0110} = Investor)</t>
    </r>
  </si>
  <si>
    <r>
      <t>{C 14.01, c0440, s(1250%)}*8% where
(</t>
    </r>
    <r>
      <rPr>
        <sz val="11"/>
        <color rgb="FF00B050"/>
        <rFont val="Calibri"/>
        <family val="2"/>
        <scheme val="minor"/>
      </rPr>
      <t xml:space="preserve">{C 14.01, c0450} = empty, </t>
    </r>
    <r>
      <rPr>
        <sz val="11"/>
        <rFont val="Calibri"/>
        <family val="2"/>
        <scheme val="minor"/>
      </rPr>
      <t xml:space="preserve">
{C 14.00, c0110} = Investor)</t>
    </r>
  </si>
  <si>
    <t xml:space="preserve">Traditional) securitisation </t>
  </si>
  <si>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≤20%,
{C 14.00, c0040} = Traditional)</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</si>
  <si>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&gt;20% to 50%,
{C 14.00, c0040} = Traditional)</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</si>
  <si>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&gt;50% to 100%,
{C 14.00, c0040} = Traditional)</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</si>
  <si>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&gt;100% to &lt;1250%,
{C 14.00, c0040} = Traditional)</t>
    </r>
  </si>
  <si>
    <r>
      <t>({C 14.01, c0411} where ({C 14.01, c0430}/{C 14.01, c0411} = 1250%) - {C 14.01, c0420})  where 
({</t>
    </r>
    <r>
      <rPr>
        <sz val="11"/>
        <color rgb="FF00B050"/>
        <rFont val="Calibri"/>
        <family val="2"/>
        <scheme val="minor"/>
      </rPr>
      <t xml:space="preserve">C 14.01, c0450} = empty, </t>
    </r>
    <r>
      <rPr>
        <sz val="11"/>
        <rFont val="Calibri"/>
        <family val="2"/>
        <scheme val="minor"/>
      </rPr>
      <t xml:space="preserve">
{C 14.00, c0110} = Investor, 
{C 14.00, c0040} = Traditional)</t>
    </r>
  </si>
  <si>
    <r>
      <t>{C 14.01, c0411, s(SEC-IRBA)} where 
(</t>
    </r>
    <r>
      <rPr>
        <sz val="11"/>
        <color rgb="FF00B050"/>
        <rFont val="Calibri"/>
        <family val="2"/>
        <scheme val="minor"/>
      </rPr>
      <t xml:space="preserve">{C 14.01, c0450} = empty, 
</t>
    </r>
    <r>
      <rPr>
        <sz val="11"/>
        <rFont val="Calibri"/>
        <family val="2"/>
        <scheme val="minor"/>
      </rPr>
      <t>{C 14.00, c0110} = Investor, 
{C 14.00, c0040} = Traditional)</t>
    </r>
  </si>
  <si>
    <r>
      <t>{C 14.01, c0411, s(SEC-ERBA)} where 
(</t>
    </r>
    <r>
      <rPr>
        <sz val="11"/>
        <color rgb="FF00B050"/>
        <rFont val="Calibri"/>
        <family val="2"/>
        <scheme val="minor"/>
      </rPr>
      <t xml:space="preserve">{C 14.01, c0450} = empty, 
</t>
    </r>
    <r>
      <rPr>
        <sz val="11"/>
        <rFont val="Calibri"/>
        <family val="2"/>
        <scheme val="minor"/>
      </rPr>
      <t>{C 14.00, c0110} = Investor, 
{C 14.00, c0040} = Traditional)</t>
    </r>
  </si>
  <si>
    <r>
      <t>{C 14.01, c0411, s(SEC-SA)} where 
(</t>
    </r>
    <r>
      <rPr>
        <sz val="11"/>
        <color rgb="FF00B050"/>
        <rFont val="Calibri"/>
        <family val="2"/>
        <scheme val="minor"/>
      </rPr>
      <t xml:space="preserve">{C 14.01, c0450} = empty, </t>
    </r>
    <r>
      <rPr>
        <sz val="11"/>
        <rFont val="Calibri"/>
        <family val="2"/>
        <scheme val="minor"/>
      </rPr>
      <t xml:space="preserve">
{C 14.00, c0110} = Investor, 
{C 14.00, c0040} = Traditional)</t>
    </r>
  </si>
  <si>
    <r>
      <t>({C 14.01, c0411, s(1250%)} - {C 14.01, c0420})  where 
(</t>
    </r>
    <r>
      <rPr>
        <sz val="11"/>
        <color rgb="FF00B050"/>
        <rFont val="Calibri"/>
        <family val="2"/>
        <scheme val="minor"/>
      </rPr>
      <t xml:space="preserve">{C 14.01, c0450} = empty, </t>
    </r>
    <r>
      <rPr>
        <sz val="11"/>
        <rFont val="Calibri"/>
        <family val="2"/>
        <scheme val="minor"/>
      </rPr>
      <t xml:space="preserve">
{C 14.00, c0110} = Investor, 
{C 14.00, c0040} = Traditional)</t>
    </r>
  </si>
  <si>
    <r>
      <t>{C 14.01, c0430, s(SEC-IRBA)} where 
(</t>
    </r>
    <r>
      <rPr>
        <sz val="11"/>
        <color rgb="FF00B050"/>
        <rFont val="Calibri"/>
        <family val="2"/>
        <scheme val="minor"/>
      </rPr>
      <t xml:space="preserve">{C 14.01, c0450} = empty, </t>
    </r>
    <r>
      <rPr>
        <sz val="11"/>
        <rFont val="Calibri"/>
        <family val="2"/>
        <scheme val="minor"/>
      </rPr>
      <t xml:space="preserve">
{C 14.00, c0110} = Investor, 
{C 14.00, c0040} = Traditional)</t>
    </r>
  </si>
  <si>
    <r>
      <t>{C 14.01, c0430, s(SEC-ERBA)} where 
(</t>
    </r>
    <r>
      <rPr>
        <sz val="11"/>
        <color rgb="FF00B050"/>
        <rFont val="Calibri"/>
        <family val="2"/>
        <scheme val="minor"/>
      </rPr>
      <t xml:space="preserve">{C 14.01, c0450} = empty, </t>
    </r>
    <r>
      <rPr>
        <sz val="11"/>
        <rFont val="Calibri"/>
        <family val="2"/>
        <scheme val="minor"/>
      </rPr>
      <t xml:space="preserve">
{C 14.00, c0110} = Investor, 
{C 14.00, c0040} = Traditional)</t>
    </r>
  </si>
  <si>
    <r>
      <t>{C 14.01, c0430, s(SEC-SA)} where 
(</t>
    </r>
    <r>
      <rPr>
        <sz val="11"/>
        <color rgb="FF00B050"/>
        <rFont val="Calibri"/>
        <family val="2"/>
        <scheme val="minor"/>
      </rPr>
      <t xml:space="preserve">{C 14.01, c0450} = empty, </t>
    </r>
    <r>
      <rPr>
        <sz val="11"/>
        <rFont val="Calibri"/>
        <family val="2"/>
        <scheme val="minor"/>
      </rPr>
      <t xml:space="preserve">
{C 14.00, c0110} = Investor, 
{C 14.00, c0040} = Traditional)</t>
    </r>
  </si>
  <si>
    <r>
      <t>{C 14.01, c0430, s(1250%)} where 
(</t>
    </r>
    <r>
      <rPr>
        <sz val="11"/>
        <color rgb="FF00B050"/>
        <rFont val="Calibri"/>
        <family val="2"/>
        <scheme val="minor"/>
      </rPr>
      <t xml:space="preserve">{C 14.01, c0450} = empty, </t>
    </r>
    <r>
      <rPr>
        <sz val="11"/>
        <rFont val="Calibri"/>
        <family val="2"/>
        <scheme val="minor"/>
      </rPr>
      <t xml:space="preserve">
{C 14.00, c0110} = Investor, 
{C 14.00, c0040} = Traditional)</t>
    </r>
  </si>
  <si>
    <r>
      <t>{C 14.01, c0440, s(SEC-IRBA)}*8% where 
(</t>
    </r>
    <r>
      <rPr>
        <sz val="11"/>
        <color rgb="FF00B050"/>
        <rFont val="Calibri"/>
        <family val="2"/>
        <scheme val="minor"/>
      </rPr>
      <t xml:space="preserve">{C 14.01, c0450} = empty, </t>
    </r>
    <r>
      <rPr>
        <sz val="11"/>
        <rFont val="Calibri"/>
        <family val="2"/>
        <scheme val="minor"/>
      </rPr>
      <t xml:space="preserve">
{C 14.00, c0110} = Investor, 
{C 14.00, c0040} = Traditional)</t>
    </r>
  </si>
  <si>
    <r>
      <t>{C 14.01, c0440, s(SEC-ERBA)}*8% where 
(</t>
    </r>
    <r>
      <rPr>
        <sz val="11"/>
        <color rgb="FF00B050"/>
        <rFont val="Calibri"/>
        <family val="2"/>
        <scheme val="minor"/>
      </rPr>
      <t xml:space="preserve">{C 14.01, c0450} = empty, </t>
    </r>
    <r>
      <rPr>
        <sz val="11"/>
        <rFont val="Calibri"/>
        <family val="2"/>
        <scheme val="minor"/>
      </rPr>
      <t xml:space="preserve">
{C 14.00, c0110} = Investor, 
{C 14.00, c0040} = Traditional)</t>
    </r>
  </si>
  <si>
    <r>
      <t>{C 14.01, c0440, s(SEC-SA)}*8% where 
(</t>
    </r>
    <r>
      <rPr>
        <sz val="11"/>
        <color rgb="FF00B050"/>
        <rFont val="Calibri"/>
        <family val="2"/>
        <scheme val="minor"/>
      </rPr>
      <t xml:space="preserve">{C 14.01, c0450} = empty, </t>
    </r>
    <r>
      <rPr>
        <sz val="11"/>
        <rFont val="Calibri"/>
        <family val="2"/>
        <scheme val="minor"/>
      </rPr>
      <t xml:space="preserve">
{C 14.00, c0110} = Investor, 
{C 14.00, c0040} = Traditional)</t>
    </r>
  </si>
  <si>
    <r>
      <t>{C 14.01, c0440, s(1250%)}*8% where 
(</t>
    </r>
    <r>
      <rPr>
        <sz val="11"/>
        <color rgb="FF00B050"/>
        <rFont val="Calibri"/>
        <family val="2"/>
        <scheme val="minor"/>
      </rPr>
      <t xml:space="preserve">{C 14.01, c0450} = empty, </t>
    </r>
    <r>
      <rPr>
        <sz val="11"/>
        <rFont val="Calibri"/>
        <family val="2"/>
        <scheme val="minor"/>
      </rPr>
      <t xml:space="preserve">
{C 14.00, c0110} = Investor, 
{C 14.00, c0040} = Traditional)</t>
    </r>
  </si>
  <si>
    <t xml:space="preserve">   securitisation</t>
  </si>
  <si>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≤20%,
{C 14.00, c0040} = Traditional,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</si>
  <si>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&gt;20% to 50%,
{C 14.00, c0040} = Traditional,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</si>
  <si>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&gt;50% to 100%,
{C 14.00, c0040} = Traditional,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</si>
  <si>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&gt;100% to &lt;1250%,
{C 14.00, c0040} = Traditional,
{C 14.00, c0070} = securitisation)</t>
    </r>
  </si>
  <si>
    <r>
      <t>({C 14.01, c0411} where ({C 14.01, c0430}/{C 14.01, c0411} = 1250%) - {C 14.01, c0420})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t>
    </r>
  </si>
  <si>
    <r>
      <t>{C 14.01, c0411, s(SEC-IRBA)} where 
(</t>
    </r>
    <r>
      <rPr>
        <sz val="11"/>
        <color rgb="FF00B050"/>
        <rFont val="Calibri"/>
        <family val="2"/>
        <scheme val="minor"/>
      </rPr>
      <t xml:space="preserve">{C 14.01, c0450} = empty, 
</t>
    </r>
    <r>
      <rPr>
        <sz val="11"/>
        <rFont val="Calibri"/>
        <family val="2"/>
        <scheme val="minor"/>
      </rPr>
      <t>{C 14.00, c0110} = Investor, 
{C 14.00, c0040} = Traditional,
{C 14.00, c0070} = securitisation)</t>
    </r>
  </si>
  <si>
    <r>
      <t>{C 14.01, c0411, s(SEC-ERBA)}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t>
    </r>
  </si>
  <si>
    <r>
      <t>{C 14.01, c0411, s(SEC-SA)}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t>
    </r>
  </si>
  <si>
    <r>
      <t>({C 14.01, c0411, s(1250%)} - {C 14.01, c0420})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t>
    </r>
  </si>
  <si>
    <r>
      <t>{C 14.01, c0430, s(SEC-IRBA)}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t>
    </r>
  </si>
  <si>
    <r>
      <t>{C 14.01, c0430, s(SEC-ERBA)}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t>
    </r>
  </si>
  <si>
    <r>
      <t>{C 14.01, c0430, s(SEC-SA)}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t>
    </r>
  </si>
  <si>
    <r>
      <t>{C 14.01, c0430, s(1250%)}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t>
    </r>
  </si>
  <si>
    <r>
      <t>{C 14.01, c0440, s(SEC-IRBA)}*8%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t>
    </r>
  </si>
  <si>
    <r>
      <t>{C 14.01, c0440, s(SEC-ERBA)}*8%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t>
    </r>
  </si>
  <si>
    <r>
      <t>{C 14.01, c0440, s(SEC-SA)}*8%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t>
    </r>
  </si>
  <si>
    <r>
      <t>{C 14.01, c0440, s(1250%)}*8%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</si>
  <si>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≤20%,
{C 14.00, c0040} = Traditional,
{C 14.00, c0070} = securitisation,
{C 14.00, c0160} = Residential mortgages, Credit card receivables, Consumer loans, Loans to SMEs (treated as retail) and Other retail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</si>
  <si>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&gt;20% to 50%,
{C 14.00, c0040} = Traditional,
{C 14.00, c0070} = securitisation,
{C 14.00, c0160} = Residential mortgages, Credit card receivables, Consumer loans, Loans to SMEs (treated as retail) and Other retail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</si>
  <si>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&gt;50% to 100%,
{C 14.00, c0040} = Traditional,
{C 14.00, c0070} = securitisation,
{C 14.00, c0160} = Residential mortgages, Credit card receivables, Consumer loans, Loans to SMEs (treated as retail) and Other retail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</si>
  <si>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&gt;100% to &lt;1250%,
{C 14.00, c0040} = Traditional,
{C 14.00, c0070} = securitisation,
{C 14.00, c0160} = Residential mortgages, Credit card receivables, Consumer loans, Loans to SMEs (treated as retail) and Other retail exposures)</t>
    </r>
  </si>
  <si>
    <r>
      <t>({C 14.01, c0411} where ({C 14.01, c0430}/{C 14.01, c0411} = 1250%) - {C 14.01, c0420})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and Other retail exposures)</t>
    </r>
  </si>
  <si>
    <r>
      <t>{C 14.01, c0411, s(SEC-IRBA)} where 
(</t>
    </r>
    <r>
      <rPr>
        <sz val="11"/>
        <color rgb="FF00B050"/>
        <rFont val="Calibri"/>
        <family val="2"/>
        <scheme val="minor"/>
      </rPr>
      <t xml:space="preserve">{C 14.01, c0450} = empty, 
</t>
    </r>
    <r>
      <rPr>
        <sz val="11"/>
        <rFont val="Calibri"/>
        <family val="2"/>
        <scheme val="minor"/>
      </rPr>
      <t>{C 14.00, c0110} = Investor, 
{C 14.00, c0040} = Traditional,
{C 14.00, c0070} = securitisation,
{C 14.00, c0160} = Residential mortgages, Credit card receivables, Consumer loans, Loans to SMEs (treated as retail) and Other retail exposures)</t>
    </r>
  </si>
  <si>
    <r>
      <t>{C 14.01, c0411, s(SEC-ERBA)}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and Other retail exposures)</t>
    </r>
  </si>
  <si>
    <r>
      <t>{C 14.01, c0411, s(SEC-SA)}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and Other retail exposures)</t>
    </r>
  </si>
  <si>
    <r>
      <t xml:space="preserve">({C 14.01, c0411, s(1250%)} - {C 14.01, c0420})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and Other retail exposures)</t>
    </r>
  </si>
  <si>
    <r>
      <t>{C 14.01, c0430, s(SEC-IRBA)}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and Other retail exposures)</t>
    </r>
  </si>
  <si>
    <r>
      <t>{C 14.01, c0430, s(SEC-ERBA)}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and Other retail exposures)</t>
    </r>
  </si>
  <si>
    <r>
      <t>{C 14.01, c0430, s(SEC-SA)}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and Other retail exposures)</t>
    </r>
  </si>
  <si>
    <r>
      <t>{C 14.01, c0430, s(1250%)}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and Other retail exposures)</t>
    </r>
  </si>
  <si>
    <r>
      <t>{C 14.01, c0440, s(SEC-IRBA)}*8%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and Other retail exposures)</t>
    </r>
  </si>
  <si>
    <r>
      <t>{C 14.01, c0440, s(SEC-ERBA)}*8%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and Other retail exposures)</t>
    </r>
  </si>
  <si>
    <r>
      <t>{C 14.01, c0440, s(SEC-SA)}*8%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and Other retail exposures)</t>
    </r>
  </si>
  <si>
    <r>
      <t>{C 14.01, c0440, s(1250%)}*8%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and Other retail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</si>
  <si>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≤20%,
{C 14.00, c0040} = Traditional,
{C 14.00, c0070} = securitisation,
{C 14.00, c0160} = Residential mortgages, Credit card receivables, Consumer loans, Loans to SMEs (treated as retail) or Other retail exposures,
{C 14.00, c0075} = Yes)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</si>
  <si>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&gt;20% to 50%,
{C 14.00, c0040} = Traditional,
{C 14.00, c0070} = securitisation,
{C 14.00, c0160} = Residential mortgages, Credit card receivables, Consumer loans, Loans to SMEs (treated as retail) or Other retail exposures,
{C 14.00, c0075} = Yes)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</si>
  <si>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&gt;50% to 100%,
{C 14.00, c0040} = Traditional,
{C 14.00, c0070} = securitisation,
{C 14.00, c0160} = Residential mortgages, Credit card receivables, Consumer loans, Loans to SMEs (treated as retail) or Other retail exposures,
{C 14.00, c0075} = Yes)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</si>
  <si>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&gt;100% to &lt;1250%,
{C 14.00, c0040} = Traditional,
{C 14.00, c0070} = securitisation,
{C 14.00, c0160} = Residential mortgages, Credit card receivables, Consumer loans, Loans to SMEs (treated as retail) or Other retail exposures,
{C 14.00, c0075} = Yes)</t>
    </r>
  </si>
  <si>
    <r>
      <t>({C 14.01, c0411} where ({C 14.01, c0430}/{C 14.01, c0411} = 1250%) - {C 14.01, c0420}) where 
(</t>
    </r>
    <r>
      <rPr>
        <sz val="11"/>
        <color rgb="FF00B050"/>
        <rFont val="Calibri"/>
        <family val="2"/>
        <scheme val="minor"/>
      </rPr>
      <t>{C 14.01, c0450} = empty,</t>
    </r>
    <r>
      <rPr>
        <sz val="11"/>
        <rFont val="Calibri"/>
        <family val="2"/>
        <scheme val="minor"/>
      </rPr>
      <t xml:space="preserve"> 
{C 14.00, c0110} = Investor, 
{C 14.00, c0040} = Traditional,
{C 14.00, c0070} = securitisation,
{C 14.00, c0160} = Residential mortgages, Credit card receivables, Consumer loans, Loans to SMEs (treated as retail) or Other retail exposures,
{C 14.00, c0075} = Yes)</t>
    </r>
  </si>
  <si>
    <r>
      <t>{C 14.01, c0411, s(SEC-IRBA)}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or Other retail exposures,
{C 14.00, c0075} = Yes)</t>
    </r>
  </si>
  <si>
    <r>
      <t>{C 14.01, c0411, s(SEC-ERBA)}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or Other retail exposures,
{C 14.00, c0075} = Yes)</t>
    </r>
  </si>
  <si>
    <r>
      <t>{C 14.01, c0411, s(SEC-SA)}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or Other retail exposures,
{C 14.00, c0075} = Yes)</t>
    </r>
  </si>
  <si>
    <r>
      <t>({C 14.01, c0411, s(1250%)} - {C 14.01, c0420})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or Other retail exposures,
{C 14.00, c0075} = Yes)</t>
    </r>
  </si>
  <si>
    <r>
      <t>{C 14.01, c0430, s(SEC-IRBA)}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or Other retail exposures,
{C 14.00, c0075} = Yes)</t>
    </r>
  </si>
  <si>
    <r>
      <t>{C 14.01, c0430, s(SEC-ERBA)}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or Other retail exposures,
{C 14.00, c0075} = Yes)</t>
    </r>
  </si>
  <si>
    <r>
      <t>{C 14.01, c0430, s(SEC-SA)}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or Other retail exposures,
{C 14.00, c0075} = Yes)</t>
    </r>
  </si>
  <si>
    <r>
      <t>{C 14.01, c0430, s(1250%)}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or Other retail exposures,
{C 14.00, c0075} = Yes)</t>
    </r>
  </si>
  <si>
    <r>
      <t>{C 14.01, c0440, s(SEC-IRBA)}*8%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or Other retail exposures,
{C 14.00, c0075} = Yes)</t>
    </r>
  </si>
  <si>
    <r>
      <t>{C 14.01, c0440, s(SEC-ERBA)}*8%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or Other retail exposures,
{C 14.00, c0075} = Yes)</t>
    </r>
  </si>
  <si>
    <r>
      <t>{C 14.01, c0440, s(SEC-SA)}*8%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or Other retail exposures,
{C 14.00, c0075} = Yes)</t>
    </r>
  </si>
  <si>
    <r>
      <t>{C 14.01, c0440, s(1250%)}*8%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or Other retail exposures,
{C 14.00, c0075} = Yes)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</si>
  <si>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≤20%,
{C 14.00, c0040} = Traditional,
{C 14.00, c0070} = securitisation,
{C 14.00, c0160} = Commercial mortgages, Leasing, Loans to corporates, Loans to SMEs (treated as corporates), Trade receivables and Other wholesale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</si>
  <si>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&gt;20% to 50%,
{C 14.00, c0040} = Traditional,
{C 14.00, c0070} = securitisation,
{C 14.00, c0160} = Commercial mortgages, Leasing, Loans to corporates, Loans to SMEs (treated as corporates), Trade receivables and Other wholesale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</si>
  <si>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&gt;50% to 100%,
{C 14.00, c0040} = Traditional,
{C 14.00, c0070} = securitisation,
{C 14.00, c0160} = Commercial mortgages, Leasing, Loans to corporates, Loans to SMEs (treated as corporates), Trade receivables and Other wholesale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</si>
  <si>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&gt;100% to &lt;1250%,
{C 14.00, c0040} = Traditional,
{C 14.00, c0070} = securitisation,
{C 14.00, c0160} = Commercial mortgages, Leasing, Loans to corporates, Loans to SMEs (treated as corporates), Trade receivables and Other wholesale exposures)</t>
    </r>
  </si>
  <si>
    <r>
      <t>({C 14.01, c0411} where ({C 14.01, c0430}/{C 14.01, c0411} = 1250%) - {C 14.01, c0420})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Commercial mortgages, Leasing, Loans to corporates, Loans to SMEs (treated as corporates), Trade receivables and Other wholesale exposures)</t>
    </r>
  </si>
  <si>
    <r>
      <t>{C 14.01, c0411, s(SEC-IRBA)}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Commercial mortgages, Leasing, Loans to corporates, Loans to SMEs (treated as corporates), Trade receivables and Other wholesale exposures)</t>
    </r>
  </si>
  <si>
    <r>
      <t>{C 14.01, c0411, s(SEC-ERBA)}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Commercial mortgages, Leasing, Loans to corporates, Loans to SMEs (treated as corporates), Trade receivables and Other wholesale exposures)</t>
    </r>
  </si>
  <si>
    <r>
      <t>{C 14.01, c0411, s(SEC-SA)}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Commercial mortgages, Leasing, Loans to corporates, Loans to SMEs (treated as corporates), Trade receivables and Other wholesale exposures)</t>
    </r>
  </si>
  <si>
    <r>
      <t>({C 14.01, c0411, s(1250%)} - {C 14.01, c0420})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Commercial mortgages, Leasing, Loans to corporates, Loans to SMEs (treated as corporates), Trade receivables and Other wholesale exposures)</t>
    </r>
  </si>
  <si>
    <r>
      <t>{C 14.01, c0430, s(SEC-IRBA)}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Commercial mortgages, Leasing, Loans to corporates, Loans to SMEs (treated as corporates), Trade receivables and Other wholesale exposures)</t>
    </r>
  </si>
  <si>
    <r>
      <t>{C 14.01, c0430, s(SEC-ERBA)}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Commercial mortgages, Leasing, Loans to corporates, Loans to SMEs (treated as corporates), Trade receivables and Other wholesale exposures)</t>
    </r>
  </si>
  <si>
    <r>
      <t>{C 14.01, c0430, s(SEC-SA)}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Commercial mortgages, Leasing, Loans to corporates, Loans to SMEs (treated as corporates), Trade receivables and Other wholesale exposures)</t>
    </r>
  </si>
  <si>
    <r>
      <t>{C 14.01, c0430, s(1250%)}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Commercial mortgages, Leasing, Loans to corporates, Loans to SMEs (treated as corporates), Trade receivables and Other wholesale exposures)</t>
    </r>
  </si>
  <si>
    <r>
      <t>{C 14.01, c0440, s(SEC-IRBA)}*8%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Commercial mortgages, Leasing, Loans to corporates, Loans to SMEs (treated as corporates), Trade receivables and Other wholesale exposures)</t>
    </r>
  </si>
  <si>
    <r>
      <t>{C 14.01, c0440, s(SEC-ERBA)}*8%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Commercial mortgages, Leasing, Loans to corporates, Loans to SMEs (treated as corporates), Trade receivables and Other wholesale exposures)</t>
    </r>
  </si>
  <si>
    <r>
      <t>{C 14.01, c0440, s(SEC-SA)}*8%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Commercial mortgages, Leasing, Loans to corporates, Loans to SMEs (treated as corporates), Trade receivables and Other wholesale exposures)</t>
    </r>
  </si>
  <si>
    <r>
      <t>{C 14.01, c0440, s(1250%)}*8%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Commercial mortgages, Leasing, Loans to corporates, Loans to SMEs (treated as corporates), Trade receivables and Other wholesale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</si>
  <si>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≤20%,
{C 14.00, c0040} = Traditional,
{C 14.00, c0070} = securitisation,
{C 14.00, c0160} =Commercial mortgages, Leasing, Loans to corporates, Loans to SMEs (treated as corporates), Trade receivables and Other wholesale exposures,
{C 14.00, c0075} = Yes)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</si>
  <si>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&gt;20% to 50%,
{C 14.00, c0040} = Traditional,
{C 14.00, c0070} = securitisation,
{C 14.00, c0160} =Commercial mortgages, Leasing, Loans to corporates, Loans to SMEs (treated as corporates), Trade receivables and Other wholesale exposures,
{C 14.00, c0075} = Yes)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</si>
  <si>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&gt;50% to 100%,
{C 14.00, c0040} = Traditional,
{C 14.00, c0070} = securitisation,
{C 14.00, c0160} =Commercial mortgages, Leasing, Loans to corporates, Loans to SMEs (treated as corporates), Trade receivables and Other wholesale exposures,
{C 14.00, c0075} = Yes)</t>
    </r>
  </si>
  <si>
    <r>
      <t xml:space="preserve">{C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&gt;100% to &lt;1250%,
{C 14.00, c0040} = Traditional,
{C 14.00, c0070} = securitisation,
{C 14.00, c0160} =Commercial mortgages, Leasing, Loans to corporates, Loans to SMEs (treated as corporates), Trade receivables and Other wholesale exposures,
{C 14.00, c0075} = Yes)</t>
    </r>
  </si>
  <si>
    <r>
      <t>({C 14.01, c0411} where ({C 14.01, c0430}/{C 14.01, c0411} = 1250%) - {C 14.01, c0420})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=Commercial mortgages, Leasing, Loans to corporates, Loans to SMEs (treated as corporates), Trade receivables and Other wholesale exposures,
{C 14.00, c0075} = Yes)</t>
    </r>
  </si>
  <si>
    <r>
      <t>{C 14.01, c0411, s(SEC-IRBA)}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=Commercial mortgages, Leasing, Loans to corporates, Loans to SMEs (treated as corporates), Trade receivables and Other wholesale exposures,
{C 14.00, c0075} = Yes)</t>
    </r>
  </si>
  <si>
    <r>
      <t>{C 14.01, c0411, s(SEC-ERBA)}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=Commercial mortgages, Leasing, Loans to corporates, Loans to SMEs (treated as corporates), Trade receivables and Other wholesale exposures,
{C 14.00, c0075} = Yes)</t>
    </r>
  </si>
  <si>
    <r>
      <t>{C 14.01, c0411, s(SEC-SA)}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=Commercial mortgages, Leasing, Loans to corporates, Loans to SMEs (treated as corporates), Trade receivables and Other wholesale exposures,
{C 14.00, c0075} = Yes)</t>
    </r>
  </si>
  <si>
    <r>
      <t>({C 14.01, c0411, s(1250%)} - {C 14.01, c0420})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=Commercial mortgages, Leasing, Loans to corporates, Loans to SMEs (treated as corporates), Trade receivables and Other wholesale exposures,
{C 14.00, c0075} = Yes)</t>
    </r>
  </si>
  <si>
    <r>
      <t>{C 14.01, c0430, s(SEC-IRBA)}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=Commercial mortgages, Leasing, Loans to corporates, Loans to SMEs (treated as corporates), Trade receivables and Other wholesale exposures,
{C 14.00, c0075} = Yes)</t>
    </r>
  </si>
  <si>
    <r>
      <t>{C 14.01, c0430, s(SEC-ERBA)}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=Commercial mortgages, Leasing, Loans to corporates, Loans to SMEs (treated as corporates), Trade receivables and Other wholesale exposures,
{C 14.00, c0075} = Yes)</t>
    </r>
  </si>
  <si>
    <r>
      <t>{C 14.01, c0430, s(SEC-SA)}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=Commercial mortgages, Leasing, Loans to corporates, Loans to SMEs (treated as corporates), Trade receivables and Other wholesale exposures,
{C 14.00, c0075} = Yes)</t>
    </r>
  </si>
  <si>
    <r>
      <t>{C 14.01, c0430, s(1250%)}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=Commercial mortgages, Leasing, Loans to corporates, Loans to SMEs (treated as corporates), Trade receivables and Other wholesale exposures,
{C 14.00, c0075} = Yes)</t>
    </r>
  </si>
  <si>
    <r>
      <t>{C 14.01, c0440, s(SEC-IRBA)}*8%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=Commercial mortgages, Leasing, Loans to corporates, Loans to SMEs (treated as corporates), Trade receivables and Other wholesale exposures,
{C 14.00, c0075} = Yes)</t>
    </r>
  </si>
  <si>
    <r>
      <t>{C 14.01, c0440, s(SEC-ERBA)}*8%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=Commercial mortgages, Leasing, Loans to corporates, Loans to SMEs (treated as corporates), Trade receivables and Other wholesale exposures,
{C 14.00, c0075} = Yes)</t>
    </r>
  </si>
  <si>
    <r>
      <t>{C 14.01, c0440, s(SEC-SA)}*8%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=Commercial mortgages, Leasing, Loans to corporates, Loans to SMEs (treated as corporates), Trade receivables and Other wholesale exposures,
{C 14.00, c0075} = Yes)</t>
    </r>
  </si>
  <si>
    <r>
      <t>{C 14.01, c0440, s(1250%)}*8%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=Commercial mortgages, Leasing, Loans to corporates, Loans to SMEs (treated as corporates), Trade receivables and Other wholesale exposures,
{C 14.00, c0075} = Yes)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</si>
  <si>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≤20%,
{C 14.00, c0040} = Traditional,
{C 14.00, c0070} = re-securitisation)</t>
    </r>
  </si>
  <si>
    <t>{C 14.01, c0411} where 
({C 14.01, c0450} = empty, 
{C 14.00, c0110} = Investor, 
{C 14.01, c0430}/{C 14.01, c0411} &gt;20% to 50%,
{C 14.00, c0040} = Traditional,
{C 14.00, c0070} = re-securitisation)</t>
  </si>
  <si>
    <r>
      <t>{C 14.01, c0411} where 
(</t>
    </r>
    <r>
      <rPr>
        <sz val="11"/>
        <color rgb="FF00B050"/>
        <rFont val="Calibri"/>
        <family val="2"/>
        <scheme val="minor"/>
      </rPr>
      <t xml:space="preserve">{C 14.01, c0450} = empty, 
</t>
    </r>
    <r>
      <rPr>
        <sz val="11"/>
        <rFont val="Calibri"/>
        <family val="2"/>
        <scheme val="minor"/>
      </rPr>
      <t>{C 14.00, c0110} = Investor, 
{C 14.01, c0430}/{C 14.01, c0411} &gt;50% to 100%,
{C 14.00, c0040} = Traditional,
{C 14.00, c0070} = re-securitisation)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</si>
  <si>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&gt;100% to &lt;1250%,
{C 14.00, c0040} = Traditional,
{C 14.00, c0070} = re-securitisation)</t>
    </r>
  </si>
  <si>
    <r>
      <t>({C 14.01, c0411} where ({C 14.01, c0430}/{C 14.01, c0411} = 1250%) - {C 14.01, c0420})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re-securitisation)</t>
    </r>
  </si>
  <si>
    <r>
      <t>{C 14.01, c0411, s(SEC-IRBA)} where 
(</t>
    </r>
    <r>
      <rPr>
        <sz val="11"/>
        <color rgb="FF00B050"/>
        <rFont val="Calibri"/>
        <family val="2"/>
        <scheme val="minor"/>
      </rPr>
      <t xml:space="preserve">{C 14.01, c0450} = empty, 
</t>
    </r>
    <r>
      <rPr>
        <sz val="11"/>
        <rFont val="Calibri"/>
        <family val="2"/>
        <scheme val="minor"/>
      </rPr>
      <t>{C 14.00, c0110} = Investor, 
{C 14.00, c0040} = Traditional,
{C 14.00, c0070} = re-securitisation)</t>
    </r>
  </si>
  <si>
    <r>
      <t>{C 14.01, c0411, s(SEC-ERBA)}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re-securitisation)</t>
    </r>
  </si>
  <si>
    <r>
      <t>{C 14.01, c0411, s(SEC-SA)}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re-securitisation)</t>
    </r>
  </si>
  <si>
    <r>
      <t>({C 14.01, c0411, s(1250%)} - {C 14.01, c0420})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re-securitisation)</t>
    </r>
  </si>
  <si>
    <r>
      <t>{C 14.01, c0430, s(SEC-IRBA)}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re-securitisation)</t>
    </r>
  </si>
  <si>
    <r>
      <t>{C 14.01, c0430, s(SEC-ERBA)}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re-securitisation)</t>
    </r>
  </si>
  <si>
    <r>
      <t>{C 14.01, c0430, s(SEC-SA)} where 
(</t>
    </r>
    <r>
      <rPr>
        <sz val="11"/>
        <color rgb="FF00B050"/>
        <rFont val="Calibri"/>
        <family val="2"/>
        <scheme val="minor"/>
      </rPr>
      <t>{C 14.01, c0450} = empty,</t>
    </r>
    <r>
      <rPr>
        <sz val="11"/>
        <rFont val="Calibri"/>
        <family val="2"/>
        <scheme val="minor"/>
      </rPr>
      <t xml:space="preserve"> 
{C 14.00, c0110} = Investor, 
{C 14.00, c0040} = Traditional,
{C 14.00, c0070} = re-securitisation)</t>
    </r>
  </si>
  <si>
    <r>
      <t>{C 14.01, c0430, s(1250%)}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re-securitisation)</t>
    </r>
  </si>
  <si>
    <r>
      <t>{C 14.01, c0440, s(SEC-IRBA)}*8% where 
(</t>
    </r>
    <r>
      <rPr>
        <sz val="11"/>
        <color rgb="FF00B050"/>
        <rFont val="Calibri"/>
        <family val="2"/>
        <scheme val="minor"/>
      </rPr>
      <t xml:space="preserve">{C 14.01, c0450} = empty, 
</t>
    </r>
    <r>
      <rPr>
        <sz val="11"/>
        <rFont val="Calibri"/>
        <family val="2"/>
        <scheme val="minor"/>
      </rPr>
      <t>{C 14.00, c0110} = Investor, 
{C 14.00, c0040} = Traditional,
{C 14.00, c0070} = re-securitisation)</t>
    </r>
  </si>
  <si>
    <r>
      <t>{C 14.01, c0440, s(SEC-ERBA)}*8% where 
(</t>
    </r>
    <r>
      <rPr>
        <sz val="11"/>
        <color rgb="FF00B050"/>
        <rFont val="Calibri"/>
        <family val="2"/>
        <scheme val="minor"/>
      </rPr>
      <t xml:space="preserve">{C 14.01, c0450} = empty, 
</t>
    </r>
    <r>
      <rPr>
        <sz val="11"/>
        <rFont val="Calibri"/>
        <family val="2"/>
        <scheme val="minor"/>
      </rPr>
      <t>{C 14.00, c0110} = Investor, 
{C 14.00, c0040} = Traditional,
{C 14.00, c0070} = re-securitisation)</t>
    </r>
  </si>
  <si>
    <r>
      <t>{C 14.01, c0440, s(SEC-SA)}*8% where 
(</t>
    </r>
    <r>
      <rPr>
        <sz val="11"/>
        <color rgb="FF00B050"/>
        <rFont val="Calibri"/>
        <family val="2"/>
        <scheme val="minor"/>
      </rPr>
      <t xml:space="preserve">{C 14.01, c0450} = empty, 
</t>
    </r>
    <r>
      <rPr>
        <sz val="11"/>
        <rFont val="Calibri"/>
        <family val="2"/>
        <scheme val="minor"/>
      </rPr>
      <t>{C 14.00, c0110} = Investor, 
{C 14.00, c0040} = Traditional,
{C 14.00, c0070} = re-securitisation)</t>
    </r>
  </si>
  <si>
    <r>
      <t>{C 14.01, c0440, s(1250%)}*8% where 
(</t>
    </r>
    <r>
      <rPr>
        <sz val="11"/>
        <color rgb="FF00B050"/>
        <rFont val="Calibri"/>
        <family val="2"/>
        <scheme val="minor"/>
      </rPr>
      <t xml:space="preserve">{C 14.01, c0450} = empty, 
</t>
    </r>
    <r>
      <rPr>
        <sz val="11"/>
        <rFont val="Calibri"/>
        <family val="2"/>
        <scheme val="minor"/>
      </rPr>
      <t>{C 14.00, c0110} = Investor, 
{C 14.00, c0040} = Traditional,
{C 14.00, c0070} = re-securitisation)</t>
    </r>
  </si>
  <si>
    <t xml:space="preserve">Synthetic securitisation </t>
  </si>
  <si>
    <r>
      <t xml:space="preserve">{C 14.01, c0411} where 
</t>
    </r>
    <r>
      <rPr>
        <sz val="11"/>
        <color rgb="FF00B050"/>
        <rFont val="Calibri"/>
        <family val="2"/>
        <scheme val="minor"/>
      </rPr>
      <t xml:space="preserve">({C 14.01, c0450} = empty, </t>
    </r>
    <r>
      <rPr>
        <sz val="11"/>
        <rFont val="Calibri"/>
        <family val="2"/>
        <scheme val="minor"/>
      </rPr>
      <t xml:space="preserve">
{C 14.00, c0110} = Investor, 
{C 14.01, c0430}/{C 14.01, c0411} ≤20%,
{C 14.00, c0040} = Synthetic)</t>
    </r>
  </si>
  <si>
    <t>{C 14.01, c0411} where 
({C 14.01, c0450} = empty, 
{C 14.00, c0110} = Investor, 
{C 14.01, c0430}/{C 14.01, c0411} &gt;20% to 50%,
{C 14.00, c0040} = Synthetic)</t>
  </si>
  <si>
    <r>
      <t>{C 14.01, c0411} where 
(</t>
    </r>
    <r>
      <rPr>
        <sz val="11"/>
        <color rgb="FF00B050"/>
        <rFont val="Calibri"/>
        <family val="2"/>
        <scheme val="minor"/>
      </rPr>
      <t xml:space="preserve">{C 14.01, c0450} = empty, 
</t>
    </r>
    <r>
      <rPr>
        <sz val="11"/>
        <rFont val="Calibri"/>
        <family val="2"/>
        <scheme val="minor"/>
      </rPr>
      <t>{C 14.00, c0110} = Investor, 
{C 14.01, c0430}/{C 14.01, c0411} &gt;50% to 100%,
{C 14.00, c0040} = Synthetic)</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</si>
  <si>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&gt;100% to &lt;1250%,
{C 14.00, c0040} = Synthetic)</t>
    </r>
  </si>
  <si>
    <r>
      <t>({C 14.01, c0411} where ({C 14.01, c0430}/{C 14.01, c0411} = 1250%) - {C 14.01, c0420}) where 
(</t>
    </r>
    <r>
      <rPr>
        <sz val="11"/>
        <color rgb="FF00B050"/>
        <rFont val="Calibri"/>
        <family val="2"/>
        <scheme val="minor"/>
      </rPr>
      <t xml:space="preserve">{C 14.01, c0450} = empty, </t>
    </r>
    <r>
      <rPr>
        <sz val="11"/>
        <rFont val="Calibri"/>
        <family val="2"/>
        <scheme val="minor"/>
      </rPr>
      <t xml:space="preserve">
{C 14.00, c0110} = Investor, 
{C 14.00, c0040} = Synthetic)</t>
    </r>
  </si>
  <si>
    <r>
      <t>{C 14.01, c0411, s(SEC-IRBA)} where 
(</t>
    </r>
    <r>
      <rPr>
        <sz val="11"/>
        <color rgb="FF00B050"/>
        <rFont val="Calibri"/>
        <family val="2"/>
        <scheme val="minor"/>
      </rPr>
      <t xml:space="preserve">{C 14.01, c0450} = empty, 
</t>
    </r>
    <r>
      <rPr>
        <sz val="11"/>
        <rFont val="Calibri"/>
        <family val="2"/>
        <scheme val="minor"/>
      </rPr>
      <t>{C 14.00, c0110} = Investor, 
{C 14.00, c0040} = Synthetic)</t>
    </r>
  </si>
  <si>
    <r>
      <t>{C 14.01, c0411, s(SEC-ERBA)} where 
(</t>
    </r>
    <r>
      <rPr>
        <sz val="11"/>
        <color rgb="FF00B050"/>
        <rFont val="Calibri"/>
        <family val="2"/>
        <scheme val="minor"/>
      </rPr>
      <t>{C 14.01, c0450} = empty,</t>
    </r>
    <r>
      <rPr>
        <sz val="11"/>
        <rFont val="Calibri"/>
        <family val="2"/>
        <scheme val="minor"/>
      </rPr>
      <t xml:space="preserve"> 
{C 14.00, c0110} = Investor, 
{C 14.00, c0040} = Synthetic)</t>
    </r>
  </si>
  <si>
    <r>
      <t>{C 14.01, c0411, s(SEC-SA)} where 
(</t>
    </r>
    <r>
      <rPr>
        <sz val="11"/>
        <color rgb="FF00B050"/>
        <rFont val="Calibri"/>
        <family val="2"/>
        <scheme val="minor"/>
      </rPr>
      <t xml:space="preserve">{C 14.01, c0450} = empty, </t>
    </r>
    <r>
      <rPr>
        <sz val="11"/>
        <rFont val="Calibri"/>
        <family val="2"/>
        <scheme val="minor"/>
      </rPr>
      <t xml:space="preserve">
{C 14.00, c0110} = Investor, 
{C 14.00, c0040} = Synthetic)</t>
    </r>
  </si>
  <si>
    <r>
      <t>({C 14.01, c0411, s(1250%)} - {C 14.01, c0420}) where 
(</t>
    </r>
    <r>
      <rPr>
        <sz val="11"/>
        <color rgb="FF00B050"/>
        <rFont val="Calibri"/>
        <family val="2"/>
        <scheme val="minor"/>
      </rPr>
      <t xml:space="preserve">{C 14.01, c0450} = empty, </t>
    </r>
    <r>
      <rPr>
        <sz val="11"/>
        <rFont val="Calibri"/>
        <family val="2"/>
        <scheme val="minor"/>
      </rPr>
      <t xml:space="preserve">
{C 14.00, c0110} = Investor, 
{C 14.00, c0040} = Synthetic)</t>
    </r>
  </si>
  <si>
    <r>
      <t>{C 14.01, c0430, s(SEC-IRBA)} where 
(</t>
    </r>
    <r>
      <rPr>
        <sz val="11"/>
        <color rgb="FF00B050"/>
        <rFont val="Calibri"/>
        <family val="2"/>
        <scheme val="minor"/>
      </rPr>
      <t xml:space="preserve">{C 14.01, c0450} = empty, </t>
    </r>
    <r>
      <rPr>
        <sz val="11"/>
        <rFont val="Calibri"/>
        <family val="2"/>
        <scheme val="minor"/>
      </rPr>
      <t xml:space="preserve">
{C 14.00, c0110} = Investor, 
{C 14.00, c0040} = Synthetic)</t>
    </r>
  </si>
  <si>
    <r>
      <t>{C 14.01, c0430, s(SEC-ERBA)} where 
(</t>
    </r>
    <r>
      <rPr>
        <sz val="11"/>
        <color rgb="FF00B050"/>
        <rFont val="Calibri"/>
        <family val="2"/>
        <scheme val="minor"/>
      </rPr>
      <t xml:space="preserve">{C 14.01, c0450} = empty, </t>
    </r>
    <r>
      <rPr>
        <sz val="11"/>
        <rFont val="Calibri"/>
        <family val="2"/>
        <scheme val="minor"/>
      </rPr>
      <t xml:space="preserve">
{C 14.00, c0110} = Investor, 
{C 14.00, c0040} = Synthetic)</t>
    </r>
  </si>
  <si>
    <r>
      <t>{C 14.01, c0430, s(SEC-SA)} where 
(</t>
    </r>
    <r>
      <rPr>
        <sz val="11"/>
        <color rgb="FF00B050"/>
        <rFont val="Calibri"/>
        <family val="2"/>
        <scheme val="minor"/>
      </rPr>
      <t xml:space="preserve">{C 14.01, c0450} = empty, </t>
    </r>
    <r>
      <rPr>
        <sz val="11"/>
        <rFont val="Calibri"/>
        <family val="2"/>
        <scheme val="minor"/>
      </rPr>
      <t xml:space="preserve">
{C 14.00, c0110} = Investor, 
{C 14.00, c0040} = Synthetic)</t>
    </r>
  </si>
  <si>
    <r>
      <t>{C 14.01, c0430, s(1250%)} where 
(</t>
    </r>
    <r>
      <rPr>
        <sz val="11"/>
        <color rgb="FF00B050"/>
        <rFont val="Calibri"/>
        <family val="2"/>
        <scheme val="minor"/>
      </rPr>
      <t xml:space="preserve">{C 14.01, c0450} = empty, </t>
    </r>
    <r>
      <rPr>
        <sz val="11"/>
        <rFont val="Calibri"/>
        <family val="2"/>
        <scheme val="minor"/>
      </rPr>
      <t xml:space="preserve">
{C 14.00, c0110} = Investor, 
{C 14.00, c0040} = Synthetic)</t>
    </r>
  </si>
  <si>
    <r>
      <t>{C 14.01, c0440, s(SEC-IRBA)}*8% where 
(</t>
    </r>
    <r>
      <rPr>
        <sz val="11"/>
        <color rgb="FF00B050"/>
        <rFont val="Calibri"/>
        <family val="2"/>
        <scheme val="minor"/>
      </rPr>
      <t xml:space="preserve">{C 14.01, c0450} = empty, 
</t>
    </r>
    <r>
      <rPr>
        <sz val="11"/>
        <rFont val="Calibri"/>
        <family val="2"/>
        <scheme val="minor"/>
      </rPr>
      <t>{C 14.00, c0110} = Investor, 
{C 14.00, c0040} = Synthetic)</t>
    </r>
  </si>
  <si>
    <r>
      <t>{C 14.01, c0440, s(SEC-ERBA)}*8% where 
(</t>
    </r>
    <r>
      <rPr>
        <sz val="11"/>
        <color rgb="FF00B050"/>
        <rFont val="Calibri"/>
        <family val="2"/>
        <scheme val="minor"/>
      </rPr>
      <t xml:space="preserve">{C 14.01, c0450} = empty, 
</t>
    </r>
    <r>
      <rPr>
        <sz val="11"/>
        <rFont val="Calibri"/>
        <family val="2"/>
        <scheme val="minor"/>
      </rPr>
      <t>{C 14.00, c0110} = Investor, 
{C 14.00, c0040} = Synthetic)</t>
    </r>
  </si>
  <si>
    <r>
      <t>{C 14.01, c0440, s(SEC-SA)}*8% where 
(</t>
    </r>
    <r>
      <rPr>
        <sz val="11"/>
        <color rgb="FF00B050"/>
        <rFont val="Calibri"/>
        <family val="2"/>
        <scheme val="minor"/>
      </rPr>
      <t xml:space="preserve">{C 14.01, c0450} = empty, 
</t>
    </r>
    <r>
      <rPr>
        <sz val="11"/>
        <rFont val="Calibri"/>
        <family val="2"/>
        <scheme val="minor"/>
      </rPr>
      <t>{C 14.00, c0110} = Investor, 
{C 14.00, c0040} = Synthetic)</t>
    </r>
  </si>
  <si>
    <r>
      <t>{C 14.01, c0440, s(1250%)}*8% where 
(</t>
    </r>
    <r>
      <rPr>
        <sz val="11"/>
        <color rgb="FF00B050"/>
        <rFont val="Calibri"/>
        <family val="2"/>
        <scheme val="minor"/>
      </rPr>
      <t xml:space="preserve">{C 14.01, c0450} = empty, 
</t>
    </r>
    <r>
      <rPr>
        <sz val="11"/>
        <rFont val="Calibri"/>
        <family val="2"/>
        <scheme val="minor"/>
      </rPr>
      <t>{C 14.00, c0110} = Investor, 
{C 14.00, c0040} = Synthetic)</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</si>
  <si>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≤20%,
{C 14.00, c0040} = Synthetic,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</si>
  <si>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14.01, c0430}/{C 14.01, c0411} &gt;20% to 50%,
{C 14.00, c0040} = Synthetic,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</si>
  <si>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14.01, c0430}/{C 14.01, c0411} &gt;50% to 100%,
{C 14.00, c0040} = Synthetic,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</si>
  <si>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&gt;100% to &lt;1250%,
{C 14.00, c0040} = Synthetic,
{C 14.00, c0070} = securitisation)</t>
    </r>
  </si>
  <si>
    <r>
      <t>({C 14.01, c0411} where ({C 14.01, c0430}/{C 14.01, c0411} = 1250%) - {C 14.01, c0420})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t>
    </r>
  </si>
  <si>
    <r>
      <t>{C 14.01, c0411, s(SEC-IRBA)} where 
(</t>
    </r>
    <r>
      <rPr>
        <sz val="11"/>
        <color rgb="FF00B050"/>
        <rFont val="Calibri"/>
        <family val="2"/>
        <scheme val="minor"/>
      </rPr>
      <t xml:space="preserve">{C 14.01, c0450} = empty, 
</t>
    </r>
    <r>
      <rPr>
        <sz val="11"/>
        <rFont val="Calibri"/>
        <family val="2"/>
        <scheme val="minor"/>
      </rPr>
      <t>{C 14.00, c0110} = Investor, 
{C 14.00, c0040} = Synthetic,
{C 14.00, c0070} = securitisation)</t>
    </r>
  </si>
  <si>
    <r>
      <t>{C 14.01, c0411, s(SEC-ERBA)}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t>
    </r>
  </si>
  <si>
    <r>
      <t xml:space="preserve">{C 14.01, c0411, s(SEC-SA)}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t>
    </r>
  </si>
  <si>
    <r>
      <t>({C 14.01, c0411, s(1250%)} - {C 14.01, c0420})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t>
    </r>
  </si>
  <si>
    <r>
      <t>{C 14.01, c0430, s(SEC-IRBA)}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t>
    </r>
  </si>
  <si>
    <r>
      <t>{C 14.01, c0430, s(SEC-ERBA)}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t>
    </r>
  </si>
  <si>
    <r>
      <t>{C 14.01, c0430, s(SEC-SA)}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t>
    </r>
  </si>
  <si>
    <r>
      <t>{C 14.01, c0430, s(1250%)}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t>
    </r>
  </si>
  <si>
    <r>
      <t>{C 14.01, c0440, s(SEC-IRBA)}*8% where 
(</t>
    </r>
    <r>
      <rPr>
        <sz val="11"/>
        <color rgb="FF00B050"/>
        <rFont val="Calibri"/>
        <family val="2"/>
        <scheme val="minor"/>
      </rPr>
      <t xml:space="preserve">{C 14.01, c0450} = empty, 
</t>
    </r>
    <r>
      <rPr>
        <sz val="11"/>
        <rFont val="Calibri"/>
        <family val="2"/>
        <scheme val="minor"/>
      </rPr>
      <t>{C 14.00, c0110} = Investor, 
{C 14.00, c0040} = Synthetic,
{C 14.00, c0070} = securitisation)</t>
    </r>
  </si>
  <si>
    <r>
      <t>{C 14.01, c0440, s(SEC-ERBA)}*8% where 
(</t>
    </r>
    <r>
      <rPr>
        <sz val="11"/>
        <color rgb="FF00B050"/>
        <rFont val="Calibri"/>
        <family val="2"/>
        <scheme val="minor"/>
      </rPr>
      <t xml:space="preserve">{C 14.01, c0450} = empty, 
</t>
    </r>
    <r>
      <rPr>
        <sz val="11"/>
        <rFont val="Calibri"/>
        <family val="2"/>
        <scheme val="minor"/>
      </rPr>
      <t>{C 14.00, c0110} = Investor, 
{C 14.00, c0040} = Synthetic,
{C 14.00, c0070} = securitisation)</t>
    </r>
  </si>
  <si>
    <r>
      <t>{C 14.01, c0440, s(SEC-SA)}*8% where 
(</t>
    </r>
    <r>
      <rPr>
        <sz val="11"/>
        <color rgb="FF00B050"/>
        <rFont val="Calibri"/>
        <family val="2"/>
        <scheme val="minor"/>
      </rPr>
      <t xml:space="preserve">{C 14.01, c0450} = empty, 
</t>
    </r>
    <r>
      <rPr>
        <sz val="11"/>
        <rFont val="Calibri"/>
        <family val="2"/>
        <scheme val="minor"/>
      </rPr>
      <t>{C 14.00, c0110} = Investor, 
{C 14.00, c0040} = Synthetic,
{C 14.00, c0070} = securitisation)</t>
    </r>
  </si>
  <si>
    <r>
      <t>{C 14.01, c0440, s(1250%)}*8% where 
(</t>
    </r>
    <r>
      <rPr>
        <sz val="11"/>
        <color rgb="FF00B050"/>
        <rFont val="Calibri"/>
        <family val="2"/>
        <scheme val="minor"/>
      </rPr>
      <t xml:space="preserve">{C 14.01, c0450} = empty, 
</t>
    </r>
    <r>
      <rPr>
        <sz val="11"/>
        <rFont val="Calibri"/>
        <family val="2"/>
        <scheme val="minor"/>
      </rPr>
      <t>{C 14.00, c0110} = Investor, 
{C 14.00, c0040} = Synthetic,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</si>
  <si>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≤20%,
{C 14.00, c0040} = Synthetic,
{C 14.00, c0070} = securitisation,
{C 14.00, c0160} = Residential mortgages, Credit card receivables, Consumer loans, Loans to SMEs (treated as retail) and Other retail exposures)</t>
    </r>
  </si>
  <si>
    <r>
      <t>{C 14.01, c0411} where 
(</t>
    </r>
    <r>
      <rPr>
        <sz val="11"/>
        <color rgb="FF00B050"/>
        <rFont val="Calibri"/>
        <family val="2"/>
        <scheme val="minor"/>
      </rPr>
      <t xml:space="preserve">{C 14.01, c0450} = empty, 
</t>
    </r>
    <r>
      <rPr>
        <sz val="11"/>
        <rFont val="Calibri"/>
        <family val="2"/>
        <scheme val="minor"/>
      </rPr>
      <t>{C 14.00, c0110} = Investor, 
{C 14.01, c0430}/{C 14.01, c0411} &gt;20% to 50%,
{C 14.00, c0040} = Synthetic,
{C 14.00, c0070} = securitisation,
{C 14.00, c0160} = Residential mortgages, Credit card receivables, Consumer loans, Loans to SMEs (treated as retail) and Other retail exposures)</t>
    </r>
  </si>
  <si>
    <r>
      <t>{C 14.01, c0411} where 
(</t>
    </r>
    <r>
      <rPr>
        <sz val="11"/>
        <color rgb="FF00B050"/>
        <rFont val="Calibri"/>
        <family val="2"/>
        <scheme val="minor"/>
      </rPr>
      <t xml:space="preserve">{C 14.01, c0450} = empty, 
</t>
    </r>
    <r>
      <rPr>
        <sz val="11"/>
        <rFont val="Calibri"/>
        <family val="2"/>
        <scheme val="minor"/>
      </rPr>
      <t>{C 14.00, c0110} = Investor, 
{C 14.01, c0430}/{C 14.01, c0411} &gt;50% to 100%,
{C 14.00, c0040} = Synthetic,
{C 14.00, c0070} = securitisation,
{C 14.00, c0160} = Residential mortgages, Credit card receivables, Consumer loans, Loans to SMEs (treated as retail) and Other retail exposures)</t>
    </r>
  </si>
  <si>
    <r>
      <t>{C 14.01, c0411} where 
(</t>
    </r>
    <r>
      <rPr>
        <sz val="11"/>
        <color rgb="FF00B050"/>
        <rFont val="Calibri"/>
        <family val="2"/>
        <scheme val="minor"/>
      </rPr>
      <t xml:space="preserve">{C 14.01, c0450} = empty, 
</t>
    </r>
    <r>
      <rPr>
        <sz val="11"/>
        <rFont val="Calibri"/>
        <family val="2"/>
        <scheme val="minor"/>
      </rPr>
      <t>{C 14.00, c0110} = Investor, 
{C 14.01, c0430}/{C 14.01, c0411} &gt;100% to &lt;1250%,
{C 14.00, c0040} = Synthetic,
{C 14.00, c0070} = securitisation,
{C 14.00, c0160} = Residential mortgages, Credit card receivables, Consumer loans, Loans to SMEs (treated as retail) and Other retail exposures)</t>
    </r>
  </si>
  <si>
    <r>
      <t>({C 14.01, c0411} where ({C 14.01, c0430}/{C 14.01, c0411} = 1250%) - {C 14.01, c0420})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Residential mortgages, Credit card receivables, Consumer loans, Loans to SMEs (treated as retail) and Other retail exposures)</t>
    </r>
  </si>
  <si>
    <r>
      <t>{C 14.01, c0411, s(SEC-IRBA)} where 
(</t>
    </r>
    <r>
      <rPr>
        <sz val="11"/>
        <color rgb="FF00B050"/>
        <rFont val="Calibri"/>
        <family val="2"/>
        <scheme val="minor"/>
      </rPr>
      <t xml:space="preserve">{C 14.01, c0450} = empty, 
</t>
    </r>
    <r>
      <rPr>
        <sz val="11"/>
        <rFont val="Calibri"/>
        <family val="2"/>
        <scheme val="minor"/>
      </rPr>
      <t>{C 14.00, c0110} = Investor, 
{C 14.00, c0040} = Synthetic,
{C 14.00, c0070} = securitisation,
{C 14.00, c0160} = Residential mortgages, Credit card receivables, Consumer loans, Loans to SMEs (treated as retail) and Other retail exposures)</t>
    </r>
  </si>
  <si>
    <r>
      <t>{C 14.01, c0411, s(SEC-ERBA)}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Residential mortgages, Credit card receivables, Consumer loans, Loans to SMEs (treated as retail) and Other retail exposures)</t>
    </r>
  </si>
  <si>
    <r>
      <t>{C 14.01, c0411, s(SEC-SA)}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Residential mortgages, Credit card receivables, Consumer loans, Loans to SMEs (treated as retail) and Other retail exposures)</t>
    </r>
  </si>
  <si>
    <r>
      <t>({C 14.01, c0411, s(1250%)} - {C 14.01, c0420})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Residential mortgages, Credit card receivables, Consumer loans, Loans to SMEs (treated as retail) and Other retail exposures)</t>
    </r>
  </si>
  <si>
    <r>
      <t>{C 14.01, c0430, s(SEC-IRBA)}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Residential mortgages, Credit card receivables, Consumer loans, Loans to SMEs (treated as retail) and Other retail exposures)</t>
    </r>
  </si>
  <si>
    <r>
      <t>{C 14.01, c0430, s(SEC-ERBA)}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Residential mortgages, Credit card receivables, Consumer loans, Loans to SMEs (treated as retail) and Other retail exposures)</t>
    </r>
  </si>
  <si>
    <r>
      <t>{C 14.01, c0430, s(SEC-SA)}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Residential mortgages, Credit card receivables, Consumer loans, Loans to SMEs (treated as retail) and Other retail exposures)</t>
    </r>
  </si>
  <si>
    <r>
      <t xml:space="preserve">{C 14.01, c0430, s(1250%)}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Residential mortgages, Credit card receivables, Consumer loans, Loans to SMEs (treated as retail) and Other retail exposures)</t>
    </r>
  </si>
  <si>
    <r>
      <t>{C 14.01, c0440, s(SEC-IRBA)}*8% where 
(</t>
    </r>
    <r>
      <rPr>
        <sz val="11"/>
        <color rgb="FF00B050"/>
        <rFont val="Calibri"/>
        <family val="2"/>
        <scheme val="minor"/>
      </rPr>
      <t xml:space="preserve">{C 14.01, c0450} = empty, 
</t>
    </r>
    <r>
      <rPr>
        <sz val="11"/>
        <rFont val="Calibri"/>
        <family val="2"/>
        <scheme val="minor"/>
      </rPr>
      <t>{C 14.00, c0110} = Investor, 
{C 14.00, c0040} = Synthetic,
{C 14.00, c0070} = securitisation,
{C 14.00, c0160} = Residential mortgages, Credit card receivables, Consumer loans, Loans to SMEs (treated as retail) and Other retail exposures)</t>
    </r>
  </si>
  <si>
    <r>
      <t>{C 14.01, c0440, s(SEC-ERBA)}*8% where 
(</t>
    </r>
    <r>
      <rPr>
        <sz val="11"/>
        <color rgb="FF00B050"/>
        <rFont val="Calibri"/>
        <family val="2"/>
        <scheme val="minor"/>
      </rPr>
      <t xml:space="preserve">{C 14.01, c0450} = empty, 
</t>
    </r>
    <r>
      <rPr>
        <sz val="11"/>
        <rFont val="Calibri"/>
        <family val="2"/>
        <scheme val="minor"/>
      </rPr>
      <t>{C 14.00, c0110} = Investor, 
{C 14.00, c0040} = Synthetic,
{C 14.00, c0070} = securitisation,
{C 14.00, c0160} = Residential mortgages, Credit card receivables, Consumer loans, Loans to SMEs (treated as retail) and Other retail exposures)</t>
    </r>
  </si>
  <si>
    <r>
      <t>{C 14.01, c0440, s(SEC-SA)}*8% where 
(</t>
    </r>
    <r>
      <rPr>
        <sz val="11"/>
        <color rgb="FF00B050"/>
        <rFont val="Calibri"/>
        <family val="2"/>
        <scheme val="minor"/>
      </rPr>
      <t xml:space="preserve">{C 14.01, c0450} = empty, 
</t>
    </r>
    <r>
      <rPr>
        <sz val="11"/>
        <rFont val="Calibri"/>
        <family val="2"/>
        <scheme val="minor"/>
      </rPr>
      <t>{C 14.00, c0110} = Investor, 
{C 14.00, c0040} = Synthetic,
{C 14.00, c0070} = securitisation,
{C 14.00, c0160} = Residential mortgages, Credit card receivables, Consumer loans, Loans to SMEs (treated as retail) and Other retail exposures)</t>
    </r>
  </si>
  <si>
    <r>
      <t>{C 14.01, c0440, s(1250%)}*8%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Residential mortgages, Credit card receivables, Consumer loans, Loans to SMEs (treated as retail) and Other retail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</si>
  <si>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≤20%,
{C 14.00, c0040} = Synthetic,
{C 14.00, c0070} = securitisation,
{C 14.00, c0160} = Commercial mortgages, Leasing, Loans to corporates, Loans to SMEs (treated as corporates), Trade receivables and Other wholesale exposures)</t>
    </r>
  </si>
  <si>
    <r>
      <t>{C 14.01, c0411} where 
(</t>
    </r>
    <r>
      <rPr>
        <sz val="11"/>
        <color rgb="FF00B050"/>
        <rFont val="Calibri"/>
        <family val="2"/>
        <scheme val="minor"/>
      </rPr>
      <t xml:space="preserve">{C 14.01, c0450} = empty, 
</t>
    </r>
    <r>
      <rPr>
        <sz val="11"/>
        <rFont val="Calibri"/>
        <family val="2"/>
        <scheme val="minor"/>
      </rPr>
      <t>{C 14.00, c0110} = Investor, 
{C 14.01, c0430}/{C 14.01, c0411} &gt;20% to 50%,
{C 14.00, c0040} = Synthetic,
{C 14.00, c0070} = securitisation,
{C 14.00, c0160} = Commercial mortgages, Leasing, Loans to corporates, Loans to SMEs (treated as corporates), Trade receivables and Other wholesale exposures)</t>
    </r>
  </si>
  <si>
    <r>
      <t>{C 14.01, c0411} where 
(</t>
    </r>
    <r>
      <rPr>
        <sz val="11"/>
        <color rgb="FF00B050"/>
        <rFont val="Calibri"/>
        <family val="2"/>
        <scheme val="minor"/>
      </rPr>
      <t xml:space="preserve">{C 14.01, c0450} = empty, 
</t>
    </r>
    <r>
      <rPr>
        <sz val="11"/>
        <rFont val="Calibri"/>
        <family val="2"/>
        <scheme val="minor"/>
      </rPr>
      <t>{C 14.00, c0110} = Investor, 
{C 14.01, c0430}/{C 14.01, c0411} &gt;50% to 100%,
{C 14.00, c0040} = Synthetic,
{C 14.00, c0070} = securitisation,
{C 14.00, c0160} = Commercial mortgages, Leasing, Loans to corporates, Loans to SMEs (treated as corporates), Trade receivables and Other wholesale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</si>
  <si>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&gt;100% to &lt;1250%,
{C 14.00, c0040} = Synthetic,
{C 14.00, c0070} = securitisation,
{C 14.00, c0160} = Commercial mortgages, Leasing, Loans to corporates, Loans to SMEs (treated as corporates), Trade receivables and Other wholesale exposures)</t>
    </r>
  </si>
  <si>
    <r>
      <t>({C 14.01, c0411} where ({C 14.01, c0430}/{C 14.01, c0411} = 1250%) - {C 14.01, c0420})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Commercial mortgages, Leasing, Loans to corporates, Loans to SMEs (treated as corporates), Trade receivables and Other wholesale exposures)</t>
    </r>
  </si>
  <si>
    <r>
      <t>{C 14.01, c0411, s(SEC-IRBA)}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Commercial mortgages, Leasing, Loans to corporates, Loans to SMEs (treated as corporates), Trade receivables and Other wholesale exposures)</t>
    </r>
  </si>
  <si>
    <r>
      <t>{C 14.01, c0411, s(SEC-ERBA)}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Commercial mortgages, Leasing, Loans to corporates, Loans to SMEs (treated as corporates), Trade receivables and Other wholesale exposures)</t>
    </r>
  </si>
  <si>
    <r>
      <t>{C 14.01, c0411, s(SEC-SA)}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Commercial mortgages, Leasing, Loans to corporates, Loans to SMEs (treated as corporates), Trade receivables and Other wholesale exposures)</t>
    </r>
  </si>
  <si>
    <r>
      <t>({C 14.01, c0411, s(1250%)} - {C 14.01, c0420})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Commercial mortgages, Leasing, Loans to corporates, Loans to SMEs (treated as corporates), Trade receivables and Other wholesale exposures)</t>
    </r>
  </si>
  <si>
    <r>
      <t>{C 14.01, c0430, s(SEC-IRBA)}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Commercial mortgages, Leasing, Loans to corporates, Loans to SMEs (treated as corporates), Trade receivables and Other wholesale exposures)</t>
    </r>
  </si>
  <si>
    <r>
      <t>{C 14.01, c0430, s(SEC-ERBA)}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Commercial mortgages, Leasing, Loans to corporates, Loans to SMEs (treated as corporates), Trade receivables and Other wholesale exposures)</t>
    </r>
  </si>
  <si>
    <r>
      <t>{C 14.01, c0430, s(SEC-SA)}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Commercial mortgages, Leasing, Loans to corporates, Loans to SMEs (treated as corporates), Trade receivables and Other wholesale exposures)</t>
    </r>
  </si>
  <si>
    <r>
      <t>{C 14.01, c0430, s(1250%)}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Commercial mortgages, Leasing, Loans to corporates, Loans to SMEs (treated as corporates), Trade receivables and Other wholesale exposures)</t>
    </r>
  </si>
  <si>
    <r>
      <t>{C 14.01, c0440, s(SEC-IRBA)}*8% where 
(</t>
    </r>
    <r>
      <rPr>
        <sz val="11"/>
        <color rgb="FF00B050"/>
        <rFont val="Calibri"/>
        <family val="2"/>
        <scheme val="minor"/>
      </rPr>
      <t xml:space="preserve">{C 14.01, c0450} = empty, 
</t>
    </r>
    <r>
      <rPr>
        <sz val="11"/>
        <rFont val="Calibri"/>
        <family val="2"/>
        <scheme val="minor"/>
      </rPr>
      <t>{C 14.00, c0110} = Investor,
{C 14.00, c0040} = Synthetic,
{C 14.00, c0070} = securitisation,
{C 14.00, c0160} = Commercial mortgages, Leasing, Loans to corporates, Loans to SMEs (treated as corporates), Trade receivables and Other wholesale exposures)</t>
    </r>
  </si>
  <si>
    <r>
      <t>{C 14.01, c0440, s(SEC-ERBA)}*8% where 
(</t>
    </r>
    <r>
      <rPr>
        <sz val="11"/>
        <color rgb="FF00B050"/>
        <rFont val="Calibri"/>
        <family val="2"/>
        <scheme val="minor"/>
      </rPr>
      <t xml:space="preserve">{C 14.01, c0450} = empty, 
</t>
    </r>
    <r>
      <rPr>
        <sz val="11"/>
        <rFont val="Calibri"/>
        <family val="2"/>
        <scheme val="minor"/>
      </rPr>
      <t>{C 14.00, c0110} = Investor,
{C 14.00, c0040} = Synthetic,
{C 14.00, c0070} = securitisation,
{C 14.00, c0160} = Commercial mortgages, Leasing, Loans to corporates, Loans to SMEs (treated as corporates), Trade receivables and Other wholesale exposures)</t>
    </r>
  </si>
  <si>
    <r>
      <t>{C 14.01, c0440, s(SEC-SA)}*8% where 
(</t>
    </r>
    <r>
      <rPr>
        <sz val="11"/>
        <color rgb="FF00B050"/>
        <rFont val="Calibri"/>
        <family val="2"/>
        <scheme val="minor"/>
      </rPr>
      <t xml:space="preserve">{C 14.01, c0450} = empty, 
</t>
    </r>
    <r>
      <rPr>
        <sz val="11"/>
        <rFont val="Calibri"/>
        <family val="2"/>
        <scheme val="minor"/>
      </rPr>
      <t>{C 14.00, c0110} = Investor,
{C 14.00, c0040} = Synthetic,
{C 14.00, c0070} = securitisation,
{C 14.00, c0160} = Commercial mortgages, Leasing, Loans to corporates, Loans to SMEs (treated as corporates), Trade receivables and Other wholesale exposures)</t>
    </r>
  </si>
  <si>
    <r>
      <t>{C 14.01, c0440, s(1250%)}*8% where 
(</t>
    </r>
    <r>
      <rPr>
        <sz val="11"/>
        <color rgb="FF00B050"/>
        <rFont val="Calibri"/>
        <family val="2"/>
        <scheme val="minor"/>
      </rPr>
      <t xml:space="preserve">{C 14.01, c0450} = empty, 
</t>
    </r>
    <r>
      <rPr>
        <sz val="11"/>
        <rFont val="Calibri"/>
        <family val="2"/>
        <scheme val="minor"/>
      </rPr>
      <t>{C 14.00, c0110} = Investor,
{C 14.00, c0040} = Synthetic,
{C 14.00, c0070} = securitisation,
{C 14.00, c0160} = Commercial mortgages, Leasing, Loans to corporates, Loans to SMEs (treated as corporates), Trade receivables and Other wholesale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</si>
  <si>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≤20%,
{C 14.00, c0040} = Synthetic,
{C 14.00, c0070} = re-securitisation)</t>
    </r>
  </si>
  <si>
    <r>
      <t>{C 14.01, c0411} where 
(</t>
    </r>
    <r>
      <rPr>
        <sz val="11"/>
        <color rgb="FF00B050"/>
        <rFont val="Calibri"/>
        <family val="2"/>
        <scheme val="minor"/>
      </rPr>
      <t xml:space="preserve">{C 14.01, c0450} = empty, 
</t>
    </r>
    <r>
      <rPr>
        <sz val="11"/>
        <rFont val="Calibri"/>
        <family val="2"/>
        <scheme val="minor"/>
      </rPr>
      <t>{C 14.00, c0110} = Investor, 
{C 14.01, c0430}/{C 14.01, c0411} &gt;20% to 50%,
{C 14.00, c0040} = Synthetic,
{C 14.00, c0070} = re-securitisation)</t>
    </r>
  </si>
  <si>
    <r>
      <t>{C 14.01, c0411} where 
(</t>
    </r>
    <r>
      <rPr>
        <sz val="11"/>
        <color rgb="FF00B050"/>
        <rFont val="Calibri"/>
        <family val="2"/>
        <scheme val="minor"/>
      </rPr>
      <t xml:space="preserve">{C 14.01, c0450} = empty, 
</t>
    </r>
    <r>
      <rPr>
        <sz val="11"/>
        <rFont val="Calibri"/>
        <family val="2"/>
        <scheme val="minor"/>
      </rPr>
      <t>{C 14.00, c0110} = Investor, 
{C 14.01, c0430}/{C 14.01, c0411} &gt;50% to 100%,
{C 14.00, c0040} = Synthetic,
{C 14.00, c0070} = re-securitisation)</t>
    </r>
  </si>
  <si>
    <r>
      <t>{C 14.01, c0411} where 
(</t>
    </r>
    <r>
      <rPr>
        <sz val="11"/>
        <color rgb="FF00B050"/>
        <rFont val="Calibri"/>
        <family val="2"/>
        <scheme val="minor"/>
      </rPr>
      <t xml:space="preserve">{C 14.01, c0450} = empty, 
</t>
    </r>
    <r>
      <rPr>
        <sz val="11"/>
        <rFont val="Calibri"/>
        <family val="2"/>
        <scheme val="minor"/>
      </rPr>
      <t>{C 14.00, c0110} = Investor, 
{C 14.01, c0430}/{C 14.01, c0411} &gt;100% to &lt;1250%,
{C 14.00, c0040} = Synthetic,
{C 14.00, c0070} = re-securitisation)</t>
    </r>
  </si>
  <si>
    <r>
      <t>({C 14.01, c0411} where ({C 14.01, c0430}/{C 14.01, c0411} = 1250%) - {C 14.01, c0420}) where 
(</t>
    </r>
    <r>
      <rPr>
        <sz val="11"/>
        <color rgb="FF00B050"/>
        <rFont val="Calibri"/>
        <family val="2"/>
        <scheme val="minor"/>
      </rPr>
      <t xml:space="preserve">{C 14.01, c0450} = empty, </t>
    </r>
    <r>
      <rPr>
        <sz val="11"/>
        <rFont val="Calibri"/>
        <family val="2"/>
        <scheme val="minor"/>
      </rPr>
      <t xml:space="preserve">
{C 14.00, c0110} = Investor, 
{C 14.00, c0040} = Synthetic,
{C 14.00, c0070} = re-securitisation)</t>
    </r>
  </si>
  <si>
    <r>
      <t>{C 14.01, c0411, s(SEC-IRBA)}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re-securitisation)</t>
    </r>
  </si>
  <si>
    <r>
      <t>{C 14.01, c0411, s(SEC-ERBA)}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re-securitisation)</t>
    </r>
  </si>
  <si>
    <r>
      <t>{C 14.01, c0411, s(SEC-SA)}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re-securitisation)</t>
    </r>
  </si>
  <si>
    <r>
      <t>({C 14.01, c0411, s(1250%)} - {C 14.01, c0420}) where 
(</t>
    </r>
    <r>
      <rPr>
        <sz val="11"/>
        <color rgb="FF00B050"/>
        <rFont val="Calibri"/>
        <family val="2"/>
        <scheme val="minor"/>
      </rPr>
      <t xml:space="preserve">{C 14.01, c0450} = empty, </t>
    </r>
    <r>
      <rPr>
        <sz val="11"/>
        <rFont val="Calibri"/>
        <family val="2"/>
        <scheme val="minor"/>
      </rPr>
      <t xml:space="preserve">
{C 14.00, c0110} = Investor, 
{C 14.00, c0040} = Synthetic,
{C 14.00, c0070} = re-securitisation)</t>
    </r>
  </si>
  <si>
    <r>
      <t>{C 14.01, c0430, s(SEC-IRBA)}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re-securitisation)</t>
    </r>
  </si>
  <si>
    <r>
      <t>{C 14.01, c0430, s(SEC-ERBA)}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re-securitisation)</t>
    </r>
  </si>
  <si>
    <r>
      <t>{C 14.01, c0430, s(SEC-SA)}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re-securitisation)</t>
    </r>
  </si>
  <si>
    <r>
      <t>{C 14.01, c0430, s(1250%)} where 
(</t>
    </r>
    <r>
      <rPr>
        <sz val="11"/>
        <color rgb="FF00B050"/>
        <rFont val="Calibri"/>
        <family val="2"/>
        <scheme val="minor"/>
      </rPr>
      <t xml:space="preserve">{C 14.01, c0450} = empty, 
</t>
    </r>
    <r>
      <rPr>
        <sz val="11"/>
        <rFont val="Calibri"/>
        <family val="2"/>
        <scheme val="minor"/>
      </rPr>
      <t>{C 14.00, c0110} = Investor,
{C 14.00, c0040} = Synthetic,
{C 14.00, c0070} = re-securitisation)</t>
    </r>
  </si>
  <si>
    <r>
      <t>{C 14.01, c0440, s(SEC-IRBA)}*8% where 
(</t>
    </r>
    <r>
      <rPr>
        <sz val="11"/>
        <color rgb="FF00B050"/>
        <rFont val="Calibri"/>
        <family val="2"/>
        <scheme val="minor"/>
      </rPr>
      <t xml:space="preserve">{C 14.01, c0450} = empty, 
</t>
    </r>
    <r>
      <rPr>
        <sz val="11"/>
        <rFont val="Calibri"/>
        <family val="2"/>
        <scheme val="minor"/>
      </rPr>
      <t>{C 14.00, c0110} = Investor,
{C 14.00, c0040} = Synthetic,
{C 14.00, c0070} = re-securitisation)</t>
    </r>
  </si>
  <si>
    <r>
      <t>{C 14.01, c0440, s(SEC-ERBA)}*8% where 
(</t>
    </r>
    <r>
      <rPr>
        <sz val="11"/>
        <color rgb="FF00B050"/>
        <rFont val="Calibri"/>
        <family val="2"/>
        <scheme val="minor"/>
      </rPr>
      <t xml:space="preserve">{C 14.01, c0450} = empty, 
</t>
    </r>
    <r>
      <rPr>
        <sz val="11"/>
        <rFont val="Calibri"/>
        <family val="2"/>
        <scheme val="minor"/>
      </rPr>
      <t>{C 14.00, c0110} = Investor,
{C 14.00, c0040} = Synthetic,
{C 14.00, c0070} = re-securitisation)</t>
    </r>
  </si>
  <si>
    <r>
      <t>{C 14.01, c0440, s(SEC-SA)}*8% where 
(</t>
    </r>
    <r>
      <rPr>
        <sz val="11"/>
        <color rgb="FF00B050"/>
        <rFont val="Calibri"/>
        <family val="2"/>
        <scheme val="minor"/>
      </rPr>
      <t xml:space="preserve">{C 14.01, c0450} = empty, 
</t>
    </r>
    <r>
      <rPr>
        <sz val="11"/>
        <rFont val="Calibri"/>
        <family val="2"/>
        <scheme val="minor"/>
      </rPr>
      <t>{C 14.00, c0110} = Investor,
{C 14.00, c0040} = Synthetic,
{C 14.00, c0070} = re-securitisation)</t>
    </r>
  </si>
  <si>
    <r>
      <t>{C 14.01, c0440, s(1250%)}*8% where 
(</t>
    </r>
    <r>
      <rPr>
        <sz val="11"/>
        <color rgb="FF00B050"/>
        <rFont val="Calibri"/>
        <family val="2"/>
        <scheme val="minor"/>
      </rPr>
      <t xml:space="preserve">{C 14.01, c0450} = empty, 
</t>
    </r>
    <r>
      <rPr>
        <sz val="11"/>
        <rFont val="Calibri"/>
        <family val="2"/>
        <scheme val="minor"/>
      </rPr>
      <t>{C 14.00, c0110} = Investor,
{C 14.00, c0040} = Synthetic,
{C 14.00, c0070} = re-securitisation)</t>
    </r>
  </si>
  <si>
    <t>Template EU-SEC5 - Exposures securitised by the institution - Exposures in default and specific credit risk adjustments</t>
  </si>
  <si>
    <t>Exposures securitised by the institution - Institution acts as originator or as sponsor</t>
  </si>
  <si>
    <t>Total outstanding nominal amount</t>
  </si>
  <si>
    <t>Total amount of specific credit risk adjustments made during the period</t>
  </si>
  <si>
    <t>Of which exposures in default</t>
  </si>
  <si>
    <t>{C 14.00, c0140} when  
{C 14.00, c0110} = Originator or Sponsor</t>
  </si>
  <si>
    <t>{C 14.00, c0140}*{C 14.00, c0181} when 
{C 14.00, c0110} = Originator or Sponsor</t>
  </si>
  <si>
    <t>{C 14.00, c0225} when 
{C 14.00, c0110} = Originator or Sponsor</t>
  </si>
  <si>
    <t>{C 14.00, c0140} when 
{C 14.00, c0110} = Originator or Sponsor, 
{C 14.00, c0160} = Residential mortgages, Credit card receivables, Consumer loans, Loans to SMEs (treated as retail) or Other retail exposures.</t>
  </si>
  <si>
    <t>{C 14.00, c0140}*{C 14.00, c0181} when 
{C 14.00, c0110} = Originator or Sponsor, 
{C 14.00, c0160} = Residential mortgages, Credit card receivables, Consumer loans, Loans to SMEs (treated as retail) or Other retail exposures.</t>
  </si>
  <si>
    <t>{C 14.00, c0225} when 
{C 14.00, c0110} = Originator or Sponsor, 
{C 14.00, c0160} = Residential mortgages, Credit card receivables, Consumer loans, Loans to SMEs (treated as retail) or Other retail exposures.</t>
  </si>
  <si>
    <t>{C 14.00, c0140} when 
{C 14.00, c0110} = Originator or Sponsor, 
{C 14.00, c0160} = Residential mortgages, 
{C 14.00, c0070} = securitisation</t>
  </si>
  <si>
    <t>{C 14.00, c0140}*{C 14.00, c0181} when 
{C 14.00, c0110} = Originator or Sponsor, 
{C 14.00, c0160} = Residential mortgages, 
{C 14.00, c0070} = securitisation</t>
  </si>
  <si>
    <t>{C 14.00, c0225} when 
{C 14.00, c0110} = Originator or Sponsor, 
{C 14.00, c0160} = Residential mortgages, 
{C 14.00, c0070} = securitisation</t>
  </si>
  <si>
    <t>{C 14.00, c0140} when 
{C 14.00, c0110} = Originator or Sponsor, 
{C 14.00, c0160} = Credit card receivables, 
{C 14.00, c0070} = securitisation</t>
  </si>
  <si>
    <t>{C 14.00, c0140}*{C 14.00, c0181} when 
{C 14.00, c0110} = Originator or Sponsor, 
{C 14.00, c0160} = Credit card receivables, 
{C 14.00, c0070} = securitisation</t>
  </si>
  <si>
    <t>{C 14.00, c0225} when 
{C 14.00, c0110} = Originator or Sponsor, 
{C 14.00, c0160} = Credit card receivables, 
{C 14.00, c0070} = securitisation</t>
  </si>
  <si>
    <t>{C 14.00, c0140} when 
{C 14.00, c0110} = Originator or Sponsor, 
{C 14.00, c0160} = Consumer loans, Loans to SMEs (treated as retail) or Other retail exposures, 
{C 14.00, c0070} = securitisation</t>
  </si>
  <si>
    <t>{C 14.00, c0140}*{C 14.00, c0181} when 
{C 14.00, c0110} = Originator or Sponsor, 
{C 14.00, c0160} = Consumer loans, Loans to SMEs (treated as retail) or Other retail exposures, 
{C 14.00, c0070} = securitisation</t>
  </si>
  <si>
    <t>{C 14.00, c0225} when 
{C 14.00, c0110} = Originator or Sponsor, 
{C 14.00, c0160} = Consumer loans, Loans to SMEs (treated as retail) or Other retail exposures, 
{C 14.00, c0070} = securitisation</t>
  </si>
  <si>
    <t>{C 14.00, c0140} when 
{C 14.00, c0110} = Originator or Sponsor, 
{C 14.00, c0160} = Residential mortgages, Credit card receivables, Consumer loans, Loans to SMEs (treated as retail) or Other retail exposures, 
{C 14.00, c0070} = re-securitisation</t>
  </si>
  <si>
    <t>{C 14.00, c0140}*{C 14.00, c0181} when 
{C 14.00, c0110} = Originator or Sponsor, 
{C 14.00, c0160} = Residential mortgages, Credit card receivables, Consumer loans, Loans to SMEs (treated as retail) or Other retail exposures, 
{C 14.00, c0070} = re-securitisation</t>
  </si>
  <si>
    <t>{C 14.00, c0225} when 
{C 14.00, c0110} = Originator or Sponsor, 
{C 14.00, c0160} = Residential mortgages, Credit card receivables, Consumer loans, Loans to SMEs (treated as retail) or Other retail exposures, 
{C 14.00, c0070} = re-securitisation</t>
  </si>
  <si>
    <t>{C 14.00, c0140} when 
{C 14.00, c0110} = Originator or Sponsor, 
{C 14.00, c0160} = Commercial mortgages, Leasing, Loans to corporates, Loans to SMEs (treated as corporates), Trade receivables or Other wholesale exposures.</t>
  </si>
  <si>
    <t>{C 14.00, c0140}*{C 14.00, c0181} when 
{C 14.00, c0110} = Originator or Sponsor, 
{C 14.00, c0160} = Commercial mortgages, Leasing, Loans to corporates, Loans to SMEs (treated as corporates), Trade receivables or Other wholesale exposures.</t>
  </si>
  <si>
    <t>{C 14.00, c0225} when 
{C 14.00, c0110} = Originator or Sponsor, 
{C 14.00, c0160} = Commercial mortgages, Leasing, Loans to corporates, Loans to SMEs (treated as corporates), Trade receivables or Other wholesale exposures.</t>
  </si>
  <si>
    <t>{C 14.00, c0140} when  
{C 14.00, c0110} = Originator or Sponsor, 
{C 14.00, c0160} = Loans to corporates or Loans to SMEs (treated as corporates),
{C 14.00, c0070} = securitisation</t>
  </si>
  <si>
    <t>{C 14.00, c0140}*{C 14.00, c0181} when 
{C 14.00, c0110} = Originator or Sponsor, 
{C 14.00, c0160} = Loans to corporates or Loans to SMEs (treated as corporates),
{C 14.00, c0070} = securitisation</t>
  </si>
  <si>
    <t>{C 14.00, c0225} when 
{C 14.00, c0110} = Originator or Sponsor, 
{C 14.00, c0160} = Loans to corporates or Loans to SMEs (treated as corporates),
{C 14.00, c0070} = securitisation</t>
  </si>
  <si>
    <t>{C 14.00, c0140} when 
{C 14.00, c0110} = Originator or Sponsor, 
{C 14.00, c0160} = Commercial mortgages,
{C 14.00, c0070} = securitisation</t>
  </si>
  <si>
    <t>{C 14.00, c0140}*{C 14.00, c0181} when 
{C 14.00, c0110} = Originator or Sponsor, 
{C 14.00, c0160} = Commercial mortgages,
{C 14.00, c0070} = securitisation</t>
  </si>
  <si>
    <t>{C 14.00, c0225} when 
{C 14.00, c0110} = Originator or Sponsor, 
{C 14.00, c0160} = Commercial mortgages,
{C 14.00, c0070} = securitisation</t>
  </si>
  <si>
    <t>{C 14.00, c0140} when 
{C 14.00, c0110} = Originator or Sponsor, 
{C 14.00, c0160} = Leasing or Trade receivables,
{C 14.00, c0070} = securitisation</t>
  </si>
  <si>
    <t>{C 14.00, c0140}*{C 14.00, c0181} when 
{C 14.00, c0110} = Originator or Sponsor, 
{C 14.00, c0160} = Leasing or Trade receivables,
{C 14.00, c0070} = securitisation</t>
  </si>
  <si>
    <t>{C 14.00, c0225} when 
{C 14.00, c0110} = Originator or Sponsor, 
{C 14.00, c0160} = Leasing or Trade receivables,
{C 14.00, c0070} = securitisation</t>
  </si>
  <si>
    <t>{C 14.00, c0140} when 
{C 14.00, c0110} = Originator or Sponsor, 
{C 14.00, c0160} = Other wholesale exposures,
{C 14.00, c0070} = securitisation</t>
  </si>
  <si>
    <t>{C 14.00, c0140}*{C 14.00, c0181} when 
{C 14.00, c0110} = Originator or Sponsor, 
{C 14.00, c0160} = Other wholesale exposures,
{C 14.00, c0070} = securitisation</t>
  </si>
  <si>
    <t>{C 14.00, c0225} when 
{C 14.00, c0110} = Originator or Sponsor, 
{C 14.00, c0160} = Other wholesale exposures,
{C 14.00, c0070} = securitisation</t>
  </si>
  <si>
    <t>{C 14.00, c0140} when 
{C 14.00, c0110} = Originator or Sponsor, 
{C 14.00, c0160} = Commercial mortgages, Leasing, Loans to corporates, Loans to SMEs (treated as corporates), Trade receivables or Other wholesale exposures, 
{C 14.00, c0070} = re-securitisation</t>
  </si>
  <si>
    <t>{C 14.00, c0140}*{C 14.00, c0181} when 
{C 14.00, c0110} = Originator or Sponsor, 
{C 14.00, c0160} = Commercial mortgages, Leasing, Loans to corporates, Loans to SMEs (treated as corporates), Trade receivables or Other wholesale exposures, 
{C 14.00, c0070} = re-securitisation</t>
  </si>
  <si>
    <t>{C 14.00, c0225} when 
{C 14.00, c0110} = Originator or Sponsor, 
{C 14.00, c0160} = Commercial mortgages, Leasing, Loans to corporates, Loans to SMEs (treated as corporates), Trade receivables or Other wholesale exposures, 
{C 14.00, c0070} = re-securitisation</t>
  </si>
  <si>
    <t>Template EU CQ4: Quality of non-performing exposures by geography </t>
  </si>
  <si>
    <t>Gross carrying/Nominal amount</t>
  </si>
  <si>
    <t>Accumulated impairment</t>
  </si>
  <si>
    <t>Provisions on off-balance sheet commitments and financial guarantee given</t>
  </si>
  <si>
    <t>Accumulated negative changes in fair value due to credit risk on non-performing exposures</t>
  </si>
  <si>
    <t>of which: non-performing</t>
  </si>
  <si>
    <t>of which: subject to impairment</t>
  </si>
  <si>
    <t>of which: defaulted</t>
  </si>
  <si>
    <t>On balance sheet exposures</t>
  </si>
  <si>
    <t xml:space="preserve">{F 20.04, sum(r0080, r0140), c0010} - {F20.04, sum(r0080, r0140), c0011} </t>
  </si>
  <si>
    <t>{F 20.04, sum(r0080, r0140), c0025}</t>
  </si>
  <si>
    <t>{F 20.04, sum(r0080, r0140), c0026}</t>
  </si>
  <si>
    <t>{F 20.04, sum(r0080, r0140), c0012}</t>
  </si>
  <si>
    <t>{F 20.04, sum(r0080, r0140), c0031}</t>
  </si>
  <si>
    <t>{F 20.04, sum(r0080, r0140), c0040}</t>
  </si>
  <si>
    <t>Country 1</t>
  </si>
  <si>
    <t>Country 2</t>
  </si>
  <si>
    <t>Country 3</t>
  </si>
  <si>
    <t>Country 4</t>
  </si>
  <si>
    <t>Country N</t>
  </si>
  <si>
    <t>Other countries</t>
  </si>
  <si>
    <t>Off balance sheet exposures</t>
  </si>
  <si>
    <t>{F 20.05, sum(r0010, r0020, r0030), c0010}</t>
  </si>
  <si>
    <t>{F 20.05, sum(r0010, r0020, r0030), c0025}</t>
  </si>
  <si>
    <t>{F 20.05, sum(r0010, r0020, r0030), c0026}</t>
  </si>
  <si>
    <t>{F 20.05, sum(r0010, r0020, r0030), c0030}</t>
  </si>
  <si>
    <t>= {F 20.04, sum(r0080, r0140), c0010} - {F20.04, sum(r0080, r0140), c0011} + {F 20.05, sum(r0010, r0020, r0030), c0010}</t>
  </si>
  <si>
    <t>{F 20.04, sum(r0080, r0140), c0025} + {F 20.05, sum(r0010, r0020, r0030), c0025}</t>
  </si>
  <si>
    <t>{F 20.04, sum(r0080, r0140), c0026} + {F 20.05, sum(r0010, r0020, r0030), c0026}</t>
  </si>
  <si>
    <t>Template EU CQ5: Credit quality of loans and advances to non-financial corporations by industry</t>
  </si>
  <si>
    <t>of which: loans and advances subject to impairment</t>
  </si>
  <si>
    <t>Agriculture, forestry and fishing</t>
  </si>
  <si>
    <t xml:space="preserve"> {F 06.01, r0010, c0010}</t>
  </si>
  <si>
    <t xml:space="preserve"> {F 06.01, r0010, c0012}</t>
  </si>
  <si>
    <t xml:space="preserve"> {F 06.01, r0010, c0013}</t>
  </si>
  <si>
    <t xml:space="preserve"> {F 06.01, r0010, c0011}</t>
  </si>
  <si>
    <t xml:space="preserve"> {F 06.01, r0010, c0021}</t>
  </si>
  <si>
    <t xml:space="preserve"> {F 06.01, r0010, c0022}</t>
  </si>
  <si>
    <t>Mining and quarrying</t>
  </si>
  <si>
    <t xml:space="preserve"> {F 06.01, r0020, c0010}</t>
  </si>
  <si>
    <t xml:space="preserve"> {F 06.01, r0020, c0012}</t>
  </si>
  <si>
    <t xml:space="preserve"> {F 06.01, r0020, c0013}</t>
  </si>
  <si>
    <t xml:space="preserve"> {F 06.01, r0020, c0011}</t>
  </si>
  <si>
    <t xml:space="preserve"> {F 06.01, r0020, c0021}</t>
  </si>
  <si>
    <t xml:space="preserve"> {F 06.01, r0020, c0022}</t>
  </si>
  <si>
    <t>Manufacturing</t>
  </si>
  <si>
    <t xml:space="preserve"> {F 06.01, r0030, c0010}</t>
  </si>
  <si>
    <t xml:space="preserve"> {F 06.01, r0030, c0012}</t>
  </si>
  <si>
    <t xml:space="preserve"> {F 06.01, r0030, c0013}</t>
  </si>
  <si>
    <t xml:space="preserve"> {F 06.01, r0030, c0011}</t>
  </si>
  <si>
    <t xml:space="preserve"> {F 06.01, r0030, c0021}</t>
  </si>
  <si>
    <t xml:space="preserve"> {F 06.01, r0030, c0022}</t>
  </si>
  <si>
    <t>Electricity, gas, steam and air conditioning supply</t>
  </si>
  <si>
    <t xml:space="preserve"> {F 06.01, r0040, c0010}</t>
  </si>
  <si>
    <t xml:space="preserve"> {F 06.01, r0040, c0012}</t>
  </si>
  <si>
    <t xml:space="preserve"> {F 06.01, r0040, c0013}</t>
  </si>
  <si>
    <t xml:space="preserve"> {F 06.01, r0040, c0011}</t>
  </si>
  <si>
    <t xml:space="preserve"> {F 06.01, r0040, c0021}</t>
  </si>
  <si>
    <t xml:space="preserve"> {F 06.01, r0040, c0022}</t>
  </si>
  <si>
    <t>Water supply</t>
  </si>
  <si>
    <t xml:space="preserve"> {F 06.01, r0050, c0010}</t>
  </si>
  <si>
    <t xml:space="preserve"> {F 06.01, r0050, c0012}</t>
  </si>
  <si>
    <t xml:space="preserve"> {F 06.01, r0050, c0013}</t>
  </si>
  <si>
    <t xml:space="preserve"> {F 06.01, r0050, c0011}</t>
  </si>
  <si>
    <t xml:space="preserve"> {F 06.01, r0050, c0021}</t>
  </si>
  <si>
    <t xml:space="preserve"> {F 06.01, r0050, c0022}</t>
  </si>
  <si>
    <t>Construction</t>
  </si>
  <si>
    <t xml:space="preserve"> {F 06.01, r0060, c0010}</t>
  </si>
  <si>
    <t xml:space="preserve"> {F 06.01, r0060, c0012}</t>
  </si>
  <si>
    <t xml:space="preserve"> {F 06.01, r0060, c0013}</t>
  </si>
  <si>
    <t xml:space="preserve"> {F 06.01, r0060, c0011}</t>
  </si>
  <si>
    <t xml:space="preserve"> {F 06.01, r0060, c0021}</t>
  </si>
  <si>
    <t xml:space="preserve"> {F 06.01, r0060, c0022}</t>
  </si>
  <si>
    <t>Wholesale and retail trade</t>
  </si>
  <si>
    <t xml:space="preserve"> {F 06.01, r0070, c0010}</t>
  </si>
  <si>
    <t xml:space="preserve"> {F 06.01, r0070, c0012}</t>
  </si>
  <si>
    <t xml:space="preserve"> {F 06.01, r0070, c0013}</t>
  </si>
  <si>
    <t xml:space="preserve"> {F 06.01, r0070, c0011}</t>
  </si>
  <si>
    <t xml:space="preserve"> {F 06.01, r0070, c0021}</t>
  </si>
  <si>
    <t xml:space="preserve"> {F 06.01, r0070, c0022}</t>
  </si>
  <si>
    <t>Transport and storage</t>
  </si>
  <si>
    <t xml:space="preserve"> {F 06.01, r0080, c0010}</t>
  </si>
  <si>
    <t xml:space="preserve"> {F 06.01, r0080, c0012}</t>
  </si>
  <si>
    <t xml:space="preserve"> {F 06.01, r0080, c0013}</t>
  </si>
  <si>
    <t xml:space="preserve"> {F 06.01, r0080, c0011}</t>
  </si>
  <si>
    <t xml:space="preserve"> {F 06.01, r0080, c0021}</t>
  </si>
  <si>
    <t xml:space="preserve"> {F 06.01, r0080, c0022}</t>
  </si>
  <si>
    <t>Accommodation and food service activities</t>
  </si>
  <si>
    <t xml:space="preserve"> {F 06.01, r0090, c0010}</t>
  </si>
  <si>
    <t xml:space="preserve"> {F 06.01, r0090, c0012}</t>
  </si>
  <si>
    <t xml:space="preserve"> {F 06.01, r0090, c0013}</t>
  </si>
  <si>
    <t xml:space="preserve"> {F 06.01, r0090, c0011}</t>
  </si>
  <si>
    <t xml:space="preserve"> {F 06.01, r0090, c0021}</t>
  </si>
  <si>
    <t xml:space="preserve"> {F 06.01, r0090, c0022}</t>
  </si>
  <si>
    <t>Information and communication</t>
  </si>
  <si>
    <t xml:space="preserve"> {F 06.01, r0100, c0010}</t>
  </si>
  <si>
    <t xml:space="preserve"> {F 06.01, r0100, c0012}</t>
  </si>
  <si>
    <t xml:space="preserve"> {F 06.01, r0100, c0013}</t>
  </si>
  <si>
    <t xml:space="preserve"> {F 06.01, r0100, c0011}</t>
  </si>
  <si>
    <t xml:space="preserve"> {F 06.01, r0100, c0021}</t>
  </si>
  <si>
    <t xml:space="preserve"> {F 06.01, r0100, c0022}</t>
  </si>
  <si>
    <t>Real estate activities</t>
  </si>
  <si>
    <t xml:space="preserve"> {F 06.01, r0110, c0010}</t>
  </si>
  <si>
    <t xml:space="preserve"> {F 06.01, r0110, c0012}</t>
  </si>
  <si>
    <t xml:space="preserve"> {F 06.01, r0110, c0013}</t>
  </si>
  <si>
    <t xml:space="preserve"> {F 06.01, r0110, c0011}</t>
  </si>
  <si>
    <t xml:space="preserve"> {F 06.01, r0110, c0021}</t>
  </si>
  <si>
    <t xml:space="preserve"> {F 06.01, r0110, c0022}</t>
  </si>
  <si>
    <t>Financial and insurance actvities</t>
  </si>
  <si>
    <t xml:space="preserve"> {F 06.01, r0105, c0010}</t>
  </si>
  <si>
    <t xml:space="preserve"> {F 06.01, r0105, c0012}</t>
  </si>
  <si>
    <t xml:space="preserve"> {F 06.01, r0105, c0013}</t>
  </si>
  <si>
    <t xml:space="preserve"> {F 06.01, r0105, c0011}</t>
  </si>
  <si>
    <t xml:space="preserve"> {F 06.01, r0105, c0021}</t>
  </si>
  <si>
    <t xml:space="preserve"> {F 06.01, r0105, c0022}</t>
  </si>
  <si>
    <t>Professional, scientific and technical activities</t>
  </si>
  <si>
    <t xml:space="preserve"> {F 06.01, r0120, c0010}</t>
  </si>
  <si>
    <t xml:space="preserve"> {F 06.01, r0120, c0012}</t>
  </si>
  <si>
    <t xml:space="preserve"> {F 06.01, r0120, c0013}</t>
  </si>
  <si>
    <t xml:space="preserve"> {F 06.01, r0120, c0011}</t>
  </si>
  <si>
    <t xml:space="preserve"> {F 06.01, r0120, c0021}</t>
  </si>
  <si>
    <t xml:space="preserve"> {F 06.01, r0120, c0022}</t>
  </si>
  <si>
    <t>Administrative and support service activities</t>
  </si>
  <si>
    <t xml:space="preserve"> {F 06.01, r0130, c0010}</t>
  </si>
  <si>
    <t xml:space="preserve"> {F 06.01, r0130, c0012}</t>
  </si>
  <si>
    <t xml:space="preserve"> {F 06.01, r0130, c0013}</t>
  </si>
  <si>
    <t xml:space="preserve"> {F 06.01, r0130, c0011}</t>
  </si>
  <si>
    <t xml:space="preserve"> {F 06.01, r0130, c0021}</t>
  </si>
  <si>
    <t xml:space="preserve"> {F 06.01, r0130, c0022}</t>
  </si>
  <si>
    <t>Public administration and defense, compulsory social security</t>
  </si>
  <si>
    <t xml:space="preserve"> {F 06.01, r0140, c0010}</t>
  </si>
  <si>
    <t xml:space="preserve"> {F 06.01, r0140, c0012}</t>
  </si>
  <si>
    <t xml:space="preserve"> {F 06.01, r0140, c0013}</t>
  </si>
  <si>
    <t xml:space="preserve"> {F 06.01, r0140, c0011}</t>
  </si>
  <si>
    <t xml:space="preserve"> {F 06.01, r0140, c0021}</t>
  </si>
  <si>
    <t xml:space="preserve"> {F 06.01, r0140, c0022}</t>
  </si>
  <si>
    <t>Education</t>
  </si>
  <si>
    <t xml:space="preserve"> {F 06.01, r0150, c0010}</t>
  </si>
  <si>
    <t xml:space="preserve"> {F 06.01, r0150, c0012}</t>
  </si>
  <si>
    <t xml:space="preserve"> {F 06.01, r0150, c0013}</t>
  </si>
  <si>
    <t xml:space="preserve"> {F 06.01, r0150, c0011}</t>
  </si>
  <si>
    <t xml:space="preserve"> {F 06.01, r0150, c0021}</t>
  </si>
  <si>
    <t xml:space="preserve"> {F 06.01, r0150, c0022}</t>
  </si>
  <si>
    <t>Human health services and social work activities</t>
  </si>
  <si>
    <t xml:space="preserve"> {F 06.01, r0160, c0010}</t>
  </si>
  <si>
    <t xml:space="preserve"> {F 06.01, r0160, c0012}</t>
  </si>
  <si>
    <t xml:space="preserve"> {F 06.01, r0160, c0013}</t>
  </si>
  <si>
    <t xml:space="preserve"> {F 06.01, r0160, c0011}</t>
  </si>
  <si>
    <t xml:space="preserve"> {F 06.01, r0160, c0021}</t>
  </si>
  <si>
    <t xml:space="preserve"> {F 06.01, r0160, c0022}</t>
  </si>
  <si>
    <t>Arts, entertainment and recreation</t>
  </si>
  <si>
    <t xml:space="preserve"> {F 06.01, r0170, c0010}</t>
  </si>
  <si>
    <t xml:space="preserve"> {F 06.01, r0170, c0012}</t>
  </si>
  <si>
    <t xml:space="preserve"> {F 06.01, r0170, c0013}</t>
  </si>
  <si>
    <t xml:space="preserve"> {F 06.01, r0170, c0011}</t>
  </si>
  <si>
    <t xml:space="preserve"> {F 06.01, r0170, c0021}</t>
  </si>
  <si>
    <t xml:space="preserve"> {F 06.01, r0170, c0022}</t>
  </si>
  <si>
    <t>Other services</t>
  </si>
  <si>
    <t xml:space="preserve"> {F 06.01, r0180, c0010}</t>
  </si>
  <si>
    <t xml:space="preserve"> {F 06.01, r0180, c0012}</t>
  </si>
  <si>
    <t xml:space="preserve"> {F 06.01, r0180, c0013}</t>
  </si>
  <si>
    <t xml:space="preserve"> {F 06.01, r0180, c0011}</t>
  </si>
  <si>
    <t xml:space="preserve"> {F 06.01, r0180, c0021}</t>
  </si>
  <si>
    <t xml:space="preserve"> {F 06.01, r0180, c0022}</t>
  </si>
  <si>
    <t xml:space="preserve"> {F 06.01, r0190, c0010}</t>
  </si>
  <si>
    <t xml:space="preserve"> {F 06.01, r0190, c0012}</t>
  </si>
  <si>
    <t xml:space="preserve"> {F 06.01, r0190, c0013}</t>
  </si>
  <si>
    <t xml:space="preserve"> {F 06.01, r0190, c0011}</t>
  </si>
  <si>
    <t xml:space="preserve"> {F 06.01, r0190, c0021}</t>
  </si>
  <si>
    <t xml:space="preserve"> {F 06.01, r0190, c0022}</t>
  </si>
  <si>
    <t xml:space="preserve">Template EU CQ6: Collateral valuation - loans and advances </t>
  </si>
  <si>
    <t xml:space="preserve">  Loans and advances</t>
  </si>
  <si>
    <t xml:space="preserve">  Performing</t>
  </si>
  <si>
    <t xml:space="preserve">  Non Performing</t>
  </si>
  <si>
    <t>Unlikely to pay that are not past due or past due &lt;= 90 days</t>
  </si>
  <si>
    <t xml:space="preserve">  Past due &gt; 90 days</t>
  </si>
  <si>
    <r>
      <t xml:space="preserve">of which past due &gt; 30 days </t>
    </r>
    <r>
      <rPr>
        <sz val="8"/>
        <rFont val="Verdana"/>
        <family val="2"/>
      </rPr>
      <t>&lt;= 90 days</t>
    </r>
  </si>
  <si>
    <t>of which Past due &gt; 90 days &lt;= 180 days</t>
  </si>
  <si>
    <t>of which Past due &gt; 180 days &lt;= 1 year</t>
  </si>
  <si>
    <t>of which Past due &gt; 1 years &lt;=2 years</t>
  </si>
  <si>
    <t>of which Past due &gt; 2 years &lt;=5 years</t>
  </si>
  <si>
    <t>of which Past due &gt; 5 years &lt;=7 years</t>
  </si>
  <si>
    <t>of which Past due &gt; 7 years</t>
  </si>
  <si>
    <t xml:space="preserve"> {F 23.02, r0010, c0010} </t>
  </si>
  <si>
    <t xml:space="preserve"> {F 23.02, r0010, c0030} </t>
  </si>
  <si>
    <t xml:space="preserve"> {F 23.02, r0010, c0040} </t>
  </si>
  <si>
    <t xml:space="preserve"> {F 23.02, r0010, c0060} </t>
  </si>
  <si>
    <t xml:space="preserve"> {F 23.02, r0010, c0080} </t>
  </si>
  <si>
    <t xml:space="preserve"> {F 23.02, r0010, c0100} </t>
  </si>
  <si>
    <t xml:space="preserve"> {F 23.02, r0010, c0120} </t>
  </si>
  <si>
    <t xml:space="preserve"> {F 23.02, r0010, c0130} </t>
  </si>
  <si>
    <t xml:space="preserve"> {F 23.02, r0010, c0140} </t>
  </si>
  <si>
    <t xml:space="preserve"> {F 23.02, r0010, c0150} </t>
  </si>
  <si>
    <t xml:space="preserve"> {F 23.02, r0010, c0160} </t>
  </si>
  <si>
    <t xml:space="preserve"> {F 23.02, r0010, c0170} </t>
  </si>
  <si>
    <t xml:space="preserve">     Of which: secured</t>
  </si>
  <si>
    <t xml:space="preserve"> {F 23.02, r0010, c0010} - {F 23.02, r0290, c0010}</t>
  </si>
  <si>
    <t xml:space="preserve"> {F 23.02, r0010, c0030} - {F 23.02, r0290, c0030}</t>
  </si>
  <si>
    <t xml:space="preserve"> {F 23.02, r0010, c0040} - {F 23.02, r0290, c0040}</t>
  </si>
  <si>
    <t xml:space="preserve"> {F 23.02, r0010, c0060} - {F 23.02, r0290, c0060}</t>
  </si>
  <si>
    <t xml:space="preserve"> {F 23.02, r0010, c0080} - {F 23.02, r0290, c0080}</t>
  </si>
  <si>
    <t xml:space="preserve"> {F 23.02, r0010, c0100} - {F 23.02, r0290, c0100}</t>
  </si>
  <si>
    <t xml:space="preserve"> {F 23.02, r0010, c0120} - {F 23.02, r0290, c0120}</t>
  </si>
  <si>
    <t xml:space="preserve"> {F 23.02, r0010, c0130} - {F23.02, r0290, c0130}</t>
  </si>
  <si>
    <t xml:space="preserve"> {F 23.02, r0010, c0140} - {F23.02, r0290, c0140}</t>
  </si>
  <si>
    <t xml:space="preserve"> {F 23.02, r0010, c0150} - {F23.02, r0290, c0150}</t>
  </si>
  <si>
    <t xml:space="preserve"> {F 23.02, r0010, c0160} - {F23.02, r0290, c0160}</t>
  </si>
  <si>
    <t xml:space="preserve"> {F 23.02, r0010, c0170} - {F23.02, r0290, c0170}</t>
  </si>
  <si>
    <t xml:space="preserve">          Of which: secured with Immovable property</t>
  </si>
  <si>
    <t xml:space="preserve"> {F 23.03, r0010, c0010} </t>
  </si>
  <si>
    <t xml:space="preserve"> {F 23.03, r0010, c0030} </t>
  </si>
  <si>
    <t xml:space="preserve"> {F 23.03, r0010, c0040} </t>
  </si>
  <si>
    <t xml:space="preserve"> {F 23.03, r0010, c0060} </t>
  </si>
  <si>
    <t xml:space="preserve"> {F 23.03, r0010, c0080} </t>
  </si>
  <si>
    <t xml:space="preserve"> {F 23.03, r0010, c0100} </t>
  </si>
  <si>
    <t xml:space="preserve"> {F 23.03, r0010, c0120} </t>
  </si>
  <si>
    <t xml:space="preserve"> {F 23.03, r0010, c0130} </t>
  </si>
  <si>
    <t xml:space="preserve"> {F 23.03, r0010, c0140} </t>
  </si>
  <si>
    <t xml:space="preserve"> {F 23.03, r0010, c0150} </t>
  </si>
  <si>
    <t xml:space="preserve"> {F 23.03, r0010, c0160} </t>
  </si>
  <si>
    <t xml:space="preserve"> {F 23.03, r0010, c0170} </t>
  </si>
  <si>
    <t xml:space="preserve">               Of which: instruments</t>
  </si>
  <si>
    <t xml:space="preserve"> {F 23.03, r0020, c0010} </t>
  </si>
  <si>
    <t xml:space="preserve"> {F 23.03, r0020, c0030} </t>
  </si>
  <si>
    <t xml:space="preserve"> {F 23.03, r0020, c0060} </t>
  </si>
  <si>
    <t xml:space="preserve"> {F 23.03, r0020, c0080} </t>
  </si>
  <si>
    <t xml:space="preserve"> {F 23.03, r0020, c0100} </t>
  </si>
  <si>
    <t xml:space="preserve">               with LTV higher than</t>
  </si>
  <si>
    <t xml:space="preserve">               60% and lower or equal to 80%</t>
  </si>
  <si>
    <t xml:space="preserve"> {F 23.03, r0030, c0010} </t>
  </si>
  <si>
    <t xml:space="preserve"> {F 23.03, r0030, c0030} </t>
  </si>
  <si>
    <t xml:space="preserve"> {F 23.03, r0030, c0060} </t>
  </si>
  <si>
    <t xml:space="preserve"> {F 23.03, r0030, c0080} </t>
  </si>
  <si>
    <t xml:space="preserve"> {F 23.03, r0030, c0100} </t>
  </si>
  <si>
    <t xml:space="preserve">               with LTV higher than 80%</t>
  </si>
  <si>
    <t xml:space="preserve">               and lower or equal to 100%</t>
  </si>
  <si>
    <t xml:space="preserve"> {F 23.03, r0040, c0010} </t>
  </si>
  <si>
    <t xml:space="preserve"> {F 23.03, r0040, c0030} </t>
  </si>
  <si>
    <t xml:space="preserve"> {F 23.03, r0040, c0060} </t>
  </si>
  <si>
    <t xml:space="preserve"> {F 23.03, r0040, c0080} </t>
  </si>
  <si>
    <t xml:space="preserve"> {F 23.03, r0040, c0100} </t>
  </si>
  <si>
    <t xml:space="preserve">               with LTV higher than 100%</t>
  </si>
  <si>
    <t>Accumulated impairment for secured assets</t>
  </si>
  <si>
    <t xml:space="preserve"> {F 23.04, r0010, c0010} - {F 23.04, r0150, c0010}</t>
  </si>
  <si>
    <t xml:space="preserve"> {F 23.04, r0010, c0030} - {F 23.04, r0150, c0030}</t>
  </si>
  <si>
    <t xml:space="preserve"> {F 23.04, r0010, c0040} - {F 23.04, r0150, c0040}</t>
  </si>
  <si>
    <t xml:space="preserve"> {F 23.04, r0010, c0060} - {F 23.04, r0150, c0060}</t>
  </si>
  <si>
    <t xml:space="preserve"> {F 23.04, r0010, c0080} - {F 23.04, r0150, c0080}</t>
  </si>
  <si>
    <t xml:space="preserve"> {F 23.04, r0010, c0100} - {F 23.04, r0150, c0100}</t>
  </si>
  <si>
    <t xml:space="preserve"> {F 23.04, r0010, c0120} - {F 23.04, r0150, c0120}</t>
  </si>
  <si>
    <t xml:space="preserve"> {F 23.04, r0010, c0130} - {F23.04, r0150, c0130}</t>
  </si>
  <si>
    <t xml:space="preserve"> {F 23.04, r0010, c0140} - {F23.04, r0150, c0140}</t>
  </si>
  <si>
    <t xml:space="preserve"> {F 23.04, r0010, c0150} - {F23.04, r0150, c0150}</t>
  </si>
  <si>
    <t xml:space="preserve"> {F 23.04, r0010, c0160} - {F23.04, r0150, c0160}</t>
  </si>
  <si>
    <t xml:space="preserve"> {F 23.04, r0010, c0170} - {F23.04, r0150, c0170}</t>
  </si>
  <si>
    <t>Collateral</t>
  </si>
  <si>
    <t>Of which value capped at the value of exposure</t>
  </si>
  <si>
    <t xml:space="preserve"> {F 23.05, r0080, c0010} </t>
  </si>
  <si>
    <t xml:space="preserve"> {F 23.05, r0080, c0030} </t>
  </si>
  <si>
    <t xml:space="preserve"> {F 23.05, r0080, c0040} </t>
  </si>
  <si>
    <t xml:space="preserve"> {F 23.05, r0080, c0060} </t>
  </si>
  <si>
    <t xml:space="preserve"> {F 23.05, r0080, c0080} </t>
  </si>
  <si>
    <t xml:space="preserve"> {F 23.05, r0080, c0100} </t>
  </si>
  <si>
    <t xml:space="preserve"> {F 23.05, r0080, c0120} </t>
  </si>
  <si>
    <t xml:space="preserve"> {F 23.05, r0080, c0130} </t>
  </si>
  <si>
    <t xml:space="preserve"> {F 23.05, r0080, c0140} </t>
  </si>
  <si>
    <t xml:space="preserve"> {F 23.05, r0080, c0150} </t>
  </si>
  <si>
    <t xml:space="preserve"> {F 23.05, r0080, c0160} </t>
  </si>
  <si>
    <t xml:space="preserve"> {F 23.05, r0080, c0170} </t>
  </si>
  <si>
    <t>Of which: Immovable property</t>
  </si>
  <si>
    <t xml:space="preserve"> {F 23.05, r0150, c0010} </t>
  </si>
  <si>
    <t xml:space="preserve"> {F 23.05, r0150, c0030} </t>
  </si>
  <si>
    <t xml:space="preserve"> {F 23.05, r0150, c0040} </t>
  </si>
  <si>
    <t xml:space="preserve"> {F 23.05, r0150, c0060} </t>
  </si>
  <si>
    <t xml:space="preserve"> {F 23.05, r0150, c0080} </t>
  </si>
  <si>
    <t xml:space="preserve"> {F 23.05, r0150, c0100} </t>
  </si>
  <si>
    <t xml:space="preserve"> {F 23.05, r0150, c0120} </t>
  </si>
  <si>
    <t xml:space="preserve"> {F 23.05, r0150, c0130} </t>
  </si>
  <si>
    <t xml:space="preserve"> {F 23.05, r0150, c0140} </t>
  </si>
  <si>
    <t xml:space="preserve"> {F 23.05, r0150, c0150} </t>
  </si>
  <si>
    <t xml:space="preserve"> {F 23.05, r0150, c0160} </t>
  </si>
  <si>
    <t xml:space="preserve"> {F 23.05, r0150, c0170} </t>
  </si>
  <si>
    <t>Of which value above the cap</t>
  </si>
  <si>
    <t xml:space="preserve"> {F23.05, r0220, c0010} - {F 23.05, r0080, c0010} </t>
  </si>
  <si>
    <t xml:space="preserve"> {F23.05, r0220, c0030} -{F 23.05, r0080, c0030} </t>
  </si>
  <si>
    <t xml:space="preserve"> {F23.05, r0220, c0040} -{F 23.05, r0080, c0040} </t>
  </si>
  <si>
    <t xml:space="preserve"> {F23.05, r0220, c0060} -{F 23.05, r0080, c0060} </t>
  </si>
  <si>
    <t xml:space="preserve"> {F23.05, r0220, c0080} -{F 23.05, r0080, c0080} </t>
  </si>
  <si>
    <t xml:space="preserve"> {F23.05, r0220, c0100} -{F 23.05, r0080, c0100} </t>
  </si>
  <si>
    <t xml:space="preserve">{F23.05, r0230, c0010} - {F 23.05, r0150, c0010} </t>
  </si>
  <si>
    <t xml:space="preserve"> {F23.05, r0230, c0030} -{F 23.05, r0150, c0030} </t>
  </si>
  <si>
    <t xml:space="preserve"> {F23.05, r0230, c0040} -{F 23.05, r0150, c0040} </t>
  </si>
  <si>
    <t xml:space="preserve"> {F23.05, r0230, c0060} -{F 23.05, r0150, c0060} </t>
  </si>
  <si>
    <t xml:space="preserve"> {F23.05, r0230, c0080} -{F 23.05, r0150, c0080} </t>
  </si>
  <si>
    <t xml:space="preserve"> {F23.05, r0230, c0100} -{F 23.05, r0150, c0100} </t>
  </si>
  <si>
    <t>Financial guarantees received</t>
  </si>
  <si>
    <t xml:space="preserve"> {F 23.05, r0010, c0010} </t>
  </si>
  <si>
    <t xml:space="preserve"> {F 23.05, r0010, c0030} </t>
  </si>
  <si>
    <t xml:space="preserve"> {F 23.05, r0010, c0040} </t>
  </si>
  <si>
    <t xml:space="preserve"> {F 23.05, r0010, c0060} </t>
  </si>
  <si>
    <t xml:space="preserve"> {F 23.05, r0010, c0080} </t>
  </si>
  <si>
    <t xml:space="preserve"> {F 23.05, r0010, c0100} </t>
  </si>
  <si>
    <t xml:space="preserve"> {F 23.05, r0010, c0120} </t>
  </si>
  <si>
    <t xml:space="preserve"> {F 23.05, r0010, c0130} </t>
  </si>
  <si>
    <t xml:space="preserve"> {F 23.05, r0010, c0140} </t>
  </si>
  <si>
    <t xml:space="preserve"> {F 23.05, r0010, c0150} </t>
  </si>
  <si>
    <t xml:space="preserve"> {F 23.05, r0010, c0160} </t>
  </si>
  <si>
    <t xml:space="preserve"> {F 23.05, r0010, c0170} </t>
  </si>
  <si>
    <t>Accumulated partial write-off</t>
  </si>
  <si>
    <t xml:space="preserve"> {F 23.06, r0010, c0010} </t>
  </si>
  <si>
    <t xml:space="preserve"> {F 23.06, r0010, c0030} </t>
  </si>
  <si>
    <t xml:space="preserve"> {F 23.06, r0010, c0040} </t>
  </si>
  <si>
    <t xml:space="preserve"> {F 23.06, r0010, c0060} </t>
  </si>
  <si>
    <t xml:space="preserve"> {F 23.06, r0010, c0080} </t>
  </si>
  <si>
    <t xml:space="preserve"> {F 23.06, r0010, c0100} </t>
  </si>
  <si>
    <t xml:space="preserve"> {F 23.06, r0010, c0120} </t>
  </si>
  <si>
    <t xml:space="preserve"> {F 23.06, r0010, c0130} </t>
  </si>
  <si>
    <t xml:space="preserve"> {F 23.06, r0010, c0140} </t>
  </si>
  <si>
    <t xml:space="preserve"> {F 23.06, r0010, c0150} </t>
  </si>
  <si>
    <t xml:space="preserve"> {F 23.06, r0010, c0160} </t>
  </si>
  <si>
    <t xml:space="preserve"> {F 23.06, r0010, c0170} </t>
  </si>
  <si>
    <t xml:space="preserve">Template EU CQ7: Collateral obtained by taking possession and execution processes </t>
  </si>
  <si>
    <t>Collateral obtained by taking possession accumulated</t>
  </si>
  <si>
    <t>Value at initial recognition</t>
  </si>
  <si>
    <t>Accumulated negative changes</t>
  </si>
  <si>
    <t>Property Plant and Equipment (PP&amp;E)</t>
  </si>
  <si>
    <t>{F 13.03.1, r0010, c0010}</t>
  </si>
  <si>
    <t>{F 13.03.1, r0010, c0030}</t>
  </si>
  <si>
    <t>Other than Property Plant and Equipment</t>
  </si>
  <si>
    <t>{F 13.03.1, r0020, c0010}</t>
  </si>
  <si>
    <t>{F 13.03.1, r0020, c0030}</t>
  </si>
  <si>
    <t xml:space="preserve">     Residential immovable property</t>
  </si>
  <si>
    <t>{F 13.03.1, r0030, c0010}</t>
  </si>
  <si>
    <t>{F 13.03.1, r0030, c0030}</t>
  </si>
  <si>
    <t xml:space="preserve">     Commercial Immovable property</t>
  </si>
  <si>
    <t>{F 13.03.1, r0040, c0010}</t>
  </si>
  <si>
    <t>{F 13.03.1, r0040, c0030}</t>
  </si>
  <si>
    <t xml:space="preserve">     Movable property (auto, shipping, etc.)</t>
  </si>
  <si>
    <t>{F 13.03.1, r0050, c0010}</t>
  </si>
  <si>
    <t>{F 13.03.1, r0050, c0030}</t>
  </si>
  <si>
    <t xml:space="preserve">     Equity and debt instruments</t>
  </si>
  <si>
    <t>{F 13.03.1, r0060, c0010}</t>
  </si>
  <si>
    <t>{F 13.03.1, r0060, c0030}</t>
  </si>
  <si>
    <t xml:space="preserve">     Other</t>
  </si>
  <si>
    <t>{F 13.03.1, r0070, c0010}</t>
  </si>
  <si>
    <t>{F 13.03.1, r0070, c0030}</t>
  </si>
  <si>
    <t>{F 13.03.1, r0080, c0010}</t>
  </si>
  <si>
    <t>{F 13.03.1, r0080, c0030}</t>
  </si>
  <si>
    <t>Template EU CQ8: Collateral obtained by taking possession and execution processes – vintage breakdown</t>
  </si>
  <si>
    <t>Debt balance reduction</t>
  </si>
  <si>
    <t>Total collateral obtained by taking possession</t>
  </si>
  <si>
    <t>Foreclosed &lt;=2 years</t>
  </si>
  <si>
    <t>Foreclosed &gt;2 years &lt;=5 years</t>
  </si>
  <si>
    <t>Foreclosed &gt;5 years</t>
  </si>
  <si>
    <t>Of which: Non-current assets held-for-sale</t>
  </si>
  <si>
    <t>Collateral obtained by taking possession classified as Property Plant and Equipment (PP&amp;E)</t>
  </si>
  <si>
    <t>= {F 25.03, r0010, c0010}</t>
  </si>
  <si>
    <t>= {F 25.03, r0010, c0020}</t>
  </si>
  <si>
    <t>= {F 25.03, r0010, c0030}</t>
  </si>
  <si>
    <t>= {F 25.03, r0010, c0050}</t>
  </si>
  <si>
    <t>Collateral obtained by taking possession other than classified Property Plant and Equipment</t>
  </si>
  <si>
    <t xml:space="preserve">= {F 25.02, r0110, c0010} </t>
  </si>
  <si>
    <t xml:space="preserve">= {F 25.02, r0110, c0020} </t>
  </si>
  <si>
    <t xml:space="preserve">= {F 25.02, r0110, c0030} </t>
  </si>
  <si>
    <t xml:space="preserve">= {F 25.02, r0110, c0050} </t>
  </si>
  <si>
    <t xml:space="preserve">= {F 25.02, r0110, c0060} </t>
  </si>
  <si>
    <t xml:space="preserve">= {F 25.02, r0110, c0080} </t>
  </si>
  <si>
    <t xml:space="preserve">= {F 25.02, r0110, c0090} </t>
  </si>
  <si>
    <t xml:space="preserve">= {F 25.02, r0110, c0110} </t>
  </si>
  <si>
    <t xml:space="preserve">= {F 25.02, r0110, c0120} </t>
  </si>
  <si>
    <t xml:space="preserve">= {F 25.02, r0110, c0140} </t>
  </si>
  <si>
    <t xml:space="preserve">= {F 25.02, r0110, c0150} </t>
  </si>
  <si>
    <t xml:space="preserve">= {F 25.02, r0110, c0160} - '{F 25.02, r0110, c0150} </t>
  </si>
  <si>
    <t xml:space="preserve">     Residential immovable</t>
  </si>
  <si>
    <t xml:space="preserve">= {F 25.02, r0010, c0010} </t>
  </si>
  <si>
    <t xml:space="preserve">= {F 25.02, r0010, c0020} </t>
  </si>
  <si>
    <t xml:space="preserve">= {F 25.02, r0010, c0030} </t>
  </si>
  <si>
    <t xml:space="preserve">= {F 25.02, r0010, c0050} </t>
  </si>
  <si>
    <t xml:space="preserve">= {F 25.02, r0010, c0060} </t>
  </si>
  <si>
    <t xml:space="preserve">= {F 25.02, r0010, c0080} </t>
  </si>
  <si>
    <t xml:space="preserve">= {F 25.02, r0010, c0090} </t>
  </si>
  <si>
    <t xml:space="preserve">= {F 25.02, r0010, c0110} </t>
  </si>
  <si>
    <t xml:space="preserve">= {F 25.02, r0010, c0120} </t>
  </si>
  <si>
    <t xml:space="preserve">= {F 25.02, r0010, c0140} </t>
  </si>
  <si>
    <t xml:space="preserve">= {F 25.02, r0010, c0150} </t>
  </si>
  <si>
    <t xml:space="preserve">= {F 25.02, r0010, c0160} - '{F 25.02, r0010, c0150} </t>
  </si>
  <si>
    <t xml:space="preserve">     property</t>
  </si>
  <si>
    <r>
      <t xml:space="preserve">     Commercial Immovable </t>
    </r>
    <r>
      <rPr>
        <i/>
        <sz val="9"/>
        <color rgb="FF00B050"/>
        <rFont val="Calibri"/>
        <family val="2"/>
        <scheme val="minor"/>
      </rPr>
      <t>Property</t>
    </r>
  </si>
  <si>
    <t xml:space="preserve">= {F 25.02, r0030, c0010} </t>
  </si>
  <si>
    <t xml:space="preserve">= {F 25.02, r0030, c0020} </t>
  </si>
  <si>
    <t xml:space="preserve">= {F 25.02, r0030, c0030} </t>
  </si>
  <si>
    <t xml:space="preserve">= {F 25.02, r0030, c0050} </t>
  </si>
  <si>
    <t xml:space="preserve">= {F 25.02, r0030, c0060} </t>
  </si>
  <si>
    <t xml:space="preserve">= {F 25.02, r0030, c0080} </t>
  </si>
  <si>
    <t xml:space="preserve">= {F 25.02, r0030, c0090} </t>
  </si>
  <si>
    <t xml:space="preserve">= {F 25.02, r0030, c0110} </t>
  </si>
  <si>
    <t xml:space="preserve">= {F 25.02, r0030, c0120} </t>
  </si>
  <si>
    <t xml:space="preserve">= {F 25.02, r0030, c0140} </t>
  </si>
  <si>
    <t xml:space="preserve">= {F 25.02, r0030, c0150} </t>
  </si>
  <si>
    <t xml:space="preserve">= {F 25.02, r0030, c0160} - '{F 25.02, r0030, c0150} </t>
  </si>
  <si>
    <t xml:space="preserve">     Movable property (auto,</t>
  </si>
  <si>
    <t xml:space="preserve">= {F 25.02, r0080, c0010} </t>
  </si>
  <si>
    <t xml:space="preserve">= {F 25.02, r0080, c0020} </t>
  </si>
  <si>
    <t xml:space="preserve">= {F 25.02, r0080, c0030} </t>
  </si>
  <si>
    <t xml:space="preserve">= {F 25.02, r0080, c0050} </t>
  </si>
  <si>
    <t xml:space="preserve">= {F 25.02, r0080, c0060} </t>
  </si>
  <si>
    <t xml:space="preserve">= {F 25.02, r0080, c0080} </t>
  </si>
  <si>
    <t xml:space="preserve">= {F 25.02, r0080, c0090} </t>
  </si>
  <si>
    <t xml:space="preserve">= {F 25.02, r0080, c0110} </t>
  </si>
  <si>
    <t xml:space="preserve">= {F 25.02, r0080, c0120} </t>
  </si>
  <si>
    <t xml:space="preserve">= {F 25.02, r0080, c0140} </t>
  </si>
  <si>
    <t xml:space="preserve">= {F 25.02, r0080, c0150} </t>
  </si>
  <si>
    <t xml:space="preserve">= {F 25.02, r0080, c0160} - '{F 25.02, r0080, c0150} </t>
  </si>
  <si>
    <t xml:space="preserve">     shipping, etc.)</t>
  </si>
  <si>
    <t xml:space="preserve">= {F 25.02, r0090, c0010} </t>
  </si>
  <si>
    <t xml:space="preserve">= {F 25.02, r0090, c0020} </t>
  </si>
  <si>
    <t xml:space="preserve">= {F 25.02, r0090, c0030} </t>
  </si>
  <si>
    <t xml:space="preserve">= {F 25.02, r0090, c0050} </t>
  </si>
  <si>
    <t xml:space="preserve">= {F 25.02, r0090, c0060} </t>
  </si>
  <si>
    <t xml:space="preserve">= {F 25.02, r0090, c0080} </t>
  </si>
  <si>
    <t xml:space="preserve">= {F 25.02, r0090, c0090} </t>
  </si>
  <si>
    <t xml:space="preserve">= {F 25.02, r0090, c0110} </t>
  </si>
  <si>
    <t xml:space="preserve">= {F 25.02, r0090, c0120} </t>
  </si>
  <si>
    <t xml:space="preserve">= {F 25.02, r0090, c0140} </t>
  </si>
  <si>
    <t xml:space="preserve">= {F 25.02, r0090, c0150} </t>
  </si>
  <si>
    <t xml:space="preserve">= {F 25.02, r0090, c0160} - '{F 25.02, r0090, c0150} </t>
  </si>
  <si>
    <t xml:space="preserve">= {F 25.02, r0100, c0010} </t>
  </si>
  <si>
    <t xml:space="preserve">= {F 25.02, r0100, c0020} </t>
  </si>
  <si>
    <t xml:space="preserve">= {F 25.02, r0100, c0030} </t>
  </si>
  <si>
    <t xml:space="preserve">= {F 25.02, r0100, c0050} </t>
  </si>
  <si>
    <t xml:space="preserve">= {F 25.02, r0100, c0060} </t>
  </si>
  <si>
    <t xml:space="preserve">= {F 25.02, r0100, c0080} </t>
  </si>
  <si>
    <t xml:space="preserve">= {F 25.02, r0100, c0090} </t>
  </si>
  <si>
    <t xml:space="preserve">= {F 25.02, r0100, c0110} </t>
  </si>
  <si>
    <t xml:space="preserve">= {F 25.02, r0100, c0120} </t>
  </si>
  <si>
    <t xml:space="preserve">= {F 25.02, r0100, c0140} </t>
  </si>
  <si>
    <t xml:space="preserve">= {F 25.02, r0100, c0150} </t>
  </si>
  <si>
    <t xml:space="preserve">= {F 25.02, r0100, c0160} - '{F 25.02, r0100, c0150} </t>
  </si>
  <si>
    <t>=c(a) [r1+r2]</t>
  </si>
  <si>
    <t>=c(b) [r1+r2]</t>
  </si>
  <si>
    <t>=c(c) [r1+r2]</t>
  </si>
  <si>
    <t>=c(d) [r1+r2]</t>
  </si>
  <si>
    <t>=c(e) [r1+r2]</t>
  </si>
  <si>
    <t>=c(f) [r1+r2]</t>
  </si>
  <si>
    <t>=c(g) [r1+r2]</t>
  </si>
  <si>
    <t>=c(h) [r1+r2]</t>
  </si>
  <si>
    <t>=c(i) [r1+r2]</t>
  </si>
  <si>
    <t>=c(j) [r1+r2]</t>
  </si>
  <si>
    <t>=c(k) [r1+r2]</t>
  </si>
  <si>
    <t>=c(l) [r1+r2]</t>
  </si>
  <si>
    <t>Template EU MR2-A - Market risk under the internal Model Approach (IMA)</t>
  </si>
  <si>
    <r>
      <t>RW</t>
    </r>
    <r>
      <rPr>
        <sz val="10"/>
        <color rgb="FF00B050"/>
        <rFont val="Arial"/>
        <family val="2"/>
      </rPr>
      <t>E</t>
    </r>
    <r>
      <rPr>
        <sz val="10"/>
        <color theme="1"/>
        <rFont val="Arial"/>
        <family val="2"/>
      </rPr>
      <t>As</t>
    </r>
  </si>
  <si>
    <r>
      <t>VaR</t>
    </r>
    <r>
      <rPr>
        <sz val="10"/>
        <color theme="1"/>
        <rFont val="Arial"/>
        <family val="2"/>
      </rPr>
      <t xml:space="preserve"> (higher of values a and b)</t>
    </r>
  </si>
  <si>
    <t>[column b]*12.5</t>
  </si>
  <si>
    <t>max([row 1(a)], [row 1(b)])</t>
  </si>
  <si>
    <t>(a)</t>
  </si>
  <si>
    <r>
      <t>Previous day’s VaR (VaR</t>
    </r>
    <r>
      <rPr>
        <sz val="8"/>
        <color theme="1"/>
        <rFont val="Arial"/>
        <family val="2"/>
      </rPr>
      <t>t-1</t>
    </r>
    <r>
      <rPr>
        <sz val="10"/>
        <color theme="1"/>
        <rFont val="Arial"/>
        <family val="2"/>
      </rPr>
      <t xml:space="preserve">) </t>
    </r>
  </si>
  <si>
    <t>{C 24.00, r0010, c0040}</t>
  </si>
  <si>
    <t>(b)</t>
  </si>
  <si>
    <t>Multiplication factor (mc)  x average of previous 60 working days (VaRavg)</t>
  </si>
  <si>
    <t>{C 24.00, r0010, c0030}</t>
  </si>
  <si>
    <r>
      <t xml:space="preserve">SVaR </t>
    </r>
    <r>
      <rPr>
        <sz val="10"/>
        <color theme="1"/>
        <rFont val="Arial"/>
        <family val="2"/>
      </rPr>
      <t>(higher of values a and b)</t>
    </r>
  </si>
  <si>
    <t>max([row 2(a)], [row 2(b)])</t>
  </si>
  <si>
    <r>
      <t>Latest available SVaR (SVaR</t>
    </r>
    <r>
      <rPr>
        <sz val="8"/>
        <color theme="1"/>
        <rFont val="Arial"/>
        <family val="2"/>
      </rPr>
      <t>t-1</t>
    </r>
    <r>
      <rPr>
        <sz val="10"/>
        <color theme="1"/>
        <rFont val="Arial"/>
        <family val="2"/>
      </rPr>
      <t>))</t>
    </r>
  </si>
  <si>
    <t>{C 24.00, r0010, c0060}</t>
  </si>
  <si>
    <r>
      <t>Multiplication factor (ms)  x average of previous 60 working days (sVaR</t>
    </r>
    <r>
      <rPr>
        <sz val="8"/>
        <color theme="1"/>
        <rFont val="Arial"/>
        <family val="2"/>
      </rPr>
      <t>avg</t>
    </r>
    <r>
      <rPr>
        <sz val="10"/>
        <color theme="1"/>
        <rFont val="Arial"/>
        <family val="2"/>
      </rPr>
      <t>)</t>
    </r>
  </si>
  <si>
    <t>{C 24.00, r0010, c0050}</t>
  </si>
  <si>
    <r>
      <t xml:space="preserve">IRC </t>
    </r>
    <r>
      <rPr>
        <sz val="10"/>
        <color theme="1"/>
        <rFont val="Arial"/>
        <family val="2"/>
      </rPr>
      <t>(higher of values a and b)</t>
    </r>
  </si>
  <si>
    <t>max([row 3(a)], [row 3(b)])</t>
  </si>
  <si>
    <t>Most recent IRC measure</t>
  </si>
  <si>
    <t>{C 24.00, r0010, c0080}</t>
  </si>
  <si>
    <t>12 weeks average IRC measure</t>
  </si>
  <si>
    <t>{C 24.00, r0010, c0070}</t>
  </si>
  <si>
    <r>
      <rPr>
        <b/>
        <sz val="10"/>
        <color theme="1"/>
        <rFont val="Arial"/>
        <family val="2"/>
      </rPr>
      <t xml:space="preserve">Comprehensive risk measure </t>
    </r>
    <r>
      <rPr>
        <sz val="10"/>
        <color theme="1"/>
        <rFont val="Arial"/>
        <family val="2"/>
      </rPr>
      <t>(higher of values a, b and c)</t>
    </r>
  </si>
  <si>
    <t>max([row 4(a)], [row 4(b)], [row 4(c)])</t>
  </si>
  <si>
    <t>Most recent risk measure of comprehensive risk measure</t>
  </si>
  <si>
    <t>{C 24.00, r0010, c0110}</t>
  </si>
  <si>
    <t>12 weeks average of comprehensive risk measure</t>
  </si>
  <si>
    <t>{C 24.00, r0010, c0100}</t>
  </si>
  <si>
    <t>(c)</t>
  </si>
  <si>
    <r>
      <t xml:space="preserve">Comprehensive risk measure </t>
    </r>
    <r>
      <rPr>
        <sz val="10"/>
        <color rgb="FF00B050"/>
        <rFont val="Arial"/>
        <family val="2"/>
      </rPr>
      <t xml:space="preserve">- </t>
    </r>
    <r>
      <rPr>
        <sz val="10"/>
        <color theme="1"/>
        <rFont val="Arial"/>
        <family val="2"/>
      </rPr>
      <t>Floor</t>
    </r>
  </si>
  <si>
    <t>{C 24.00, r0010, c0090}</t>
  </si>
  <si>
    <t xml:space="preserve">Other </t>
  </si>
  <si>
    <t>row 1 + row 2 + row 3 + row 4 + row 5</t>
  </si>
  <si>
    <t>Template EU MR2-B - RWA flow statements of market risk exposures under the IMA</t>
  </si>
  <si>
    <t>VaR</t>
  </si>
  <si>
    <t>SVaR</t>
  </si>
  <si>
    <t>IRC</t>
  </si>
  <si>
    <t>Comprehensive risk measure</t>
  </si>
  <si>
    <t>Total RWAs</t>
  </si>
  <si>
    <r>
      <t>RW</t>
    </r>
    <r>
      <rPr>
        <b/>
        <sz val="10"/>
        <color rgb="FF00B050"/>
        <rFont val="Arial"/>
        <family val="2"/>
      </rPr>
      <t>E</t>
    </r>
    <r>
      <rPr>
        <b/>
        <sz val="10"/>
        <color rgb="FF000000"/>
        <rFont val="Arial"/>
        <family val="2"/>
      </rPr>
      <t xml:space="preserve">As at previous period end </t>
    </r>
  </si>
  <si>
    <t>max({C 24.00, r0010, c0040}*12.5, {C 24.00, r0010, c0030}*12.5)
Data as of the preceding reference date</t>
  </si>
  <si>
    <t>max({C 24.00, r0010, c0060}*12.5, {C 24.00, r0010, c0050}*12.5)
Data as of the preceding reference date</t>
  </si>
  <si>
    <t>max({C 24.00, r0010, c0080}*12.5, {C 24.00, r0010, c0070}*12.5)
Data as of the preceding reference date</t>
  </si>
  <si>
    <t>max({C 24.00, r0010, c0110}*12.5, 
{C 24.00, r0010, c0100}*12.5, 
{C 24.00, r0010, c0090}*12.5)
Data as of the preceding reference date</t>
  </si>
  <si>
    <t>Column a + Column b + column c+ Column d+ Column e</t>
  </si>
  <si>
    <t>Column f * 8%</t>
  </si>
  <si>
    <t>1a</t>
  </si>
  <si>
    <t>Regulatory adjustment</t>
  </si>
  <si>
    <t>min([{C 24.00, r0010, c0040}*12.5 - {C 24.00, r0010, c0030}*12.5], 0)
Data as of the preceding reference date</t>
  </si>
  <si>
    <t>min([{C 24.00, r0010, c0060}*12.5 - {C 24.00, r0010, c0050}*12.5], 0)
Data as of the preceding reference date</t>
  </si>
  <si>
    <t>min([{C 24.00, r0010, c0080}*12.5 - {C 24.00, r0010, c0070}*12.5], 0)
Data as of the preceding reference date</t>
  </si>
  <si>
    <t>min([{C 24.00, r0010, c0110}*12.5 - max({C 24.00, r0010, c0100}*12.5, {C 24.00, r0010, c0090}*12.5)], 0]
Data as of the preceding reference date</t>
  </si>
  <si>
    <t>1b</t>
  </si>
  <si>
    <r>
      <t>RW</t>
    </r>
    <r>
      <rPr>
        <i/>
        <sz val="10"/>
        <color rgb="FF00B050"/>
        <rFont val="Arial"/>
        <family val="2"/>
      </rPr>
      <t>E</t>
    </r>
    <r>
      <rPr>
        <i/>
        <sz val="10"/>
        <color theme="1"/>
        <rFont val="Arial"/>
        <family val="2"/>
      </rPr>
      <t xml:space="preserve">As at the previous quarter-end (end of the day) </t>
    </r>
  </si>
  <si>
    <t>{C 24.00, r0010, c0040}*12.5
Data as of the preceding reference date</t>
  </si>
  <si>
    <t>{C 24.00, r0010, c0060}*12.5
Data as of the preceding reference date</t>
  </si>
  <si>
    <t>{C 24.00, r0010, c0080}*12.5
Data as of the preceding reference date</t>
  </si>
  <si>
    <t>{C 24.00, r0010, c0110}*12.5
Data as of the preceding reference date</t>
  </si>
  <si>
    <t xml:space="preserve">Movement in risk levels </t>
  </si>
  <si>
    <t xml:space="preserve">Model updates/changes </t>
  </si>
  <si>
    <t>Methodology and policy</t>
  </si>
  <si>
    <t xml:space="preserve">Acquisitions and disposals </t>
  </si>
  <si>
    <t xml:space="preserve">Foreign exchange movements </t>
  </si>
  <si>
    <t>8a</t>
  </si>
  <si>
    <r>
      <t>RW</t>
    </r>
    <r>
      <rPr>
        <i/>
        <sz val="10"/>
        <color rgb="FF00B050"/>
        <rFont val="Arial"/>
        <family val="2"/>
      </rPr>
      <t>E</t>
    </r>
    <r>
      <rPr>
        <i/>
        <sz val="10"/>
        <color theme="1"/>
        <rFont val="Arial"/>
        <family val="2"/>
      </rPr>
      <t xml:space="preserve">As at the end of the reporting period (end of the day) </t>
    </r>
  </si>
  <si>
    <t>{C 24.00, r0010, c0040}*12.5</t>
  </si>
  <si>
    <t>{C 24.00, r0010, c0060}*12.5</t>
  </si>
  <si>
    <t>{C 24.00, r0010, c0080}*12.5</t>
  </si>
  <si>
    <t>{C 24.00, r0010, c0110}*12.5</t>
  </si>
  <si>
    <t>8b</t>
  </si>
  <si>
    <t>max([{C 24.00, r0010, c0030}*12.5 - {C 24.00, r0010, c0040}*12.5], 0)</t>
  </si>
  <si>
    <t>max([{C 24.00, r0010, c0050}*12.5 - {C 24.00, r0010, c0060}*12.5], 0)</t>
  </si>
  <si>
    <t>max([{C 24.00, r0010, c0070}*12.5 - {C 24.00, r0010, c0080}*12.5], 0)</t>
  </si>
  <si>
    <t>max([max({C 24.00, r0010, c0100}*12.5, {C 24.00, r0010, c0090}*12.5) - {C 24.00, r0010, c0110}*12.5], 0]</t>
  </si>
  <si>
    <r>
      <t>RW</t>
    </r>
    <r>
      <rPr>
        <b/>
        <sz val="10"/>
        <color rgb="FF00B050"/>
        <rFont val="Arial"/>
        <family val="2"/>
      </rPr>
      <t>E</t>
    </r>
    <r>
      <rPr>
        <b/>
        <sz val="10"/>
        <color rgb="FF000000"/>
        <rFont val="Arial"/>
        <family val="2"/>
      </rPr>
      <t xml:space="preserve">As at the end of the reporting period </t>
    </r>
  </si>
  <si>
    <t>max({C 24.00, r0010, c0040}*12.5, {C 24.00, r0010, c0030}*12.5)</t>
  </si>
  <si>
    <t>max({C 24.00, r0010, c0060}*12.5, {C 24.00, r0010, c0050}*12.5)</t>
  </si>
  <si>
    <t>max({C 24.00, r0010, c0080}*12.5, {C 24.00, r0010, c0070}*12.5)</t>
  </si>
  <si>
    <t>max({C 24.00, r0010, c0110}*12.5, 
{C 24.00, r0010, c0100}*12.5, 
{C 24.00, r0010, c0090}*12.5)</t>
  </si>
  <si>
    <t>Template EU MR3 - IMA values for trading portfolios</t>
  </si>
  <si>
    <t xml:space="preserve">VaR (10 day 99%) </t>
  </si>
  <si>
    <t>Maximum value</t>
  </si>
  <si>
    <t>Average value</t>
  </si>
  <si>
    <t xml:space="preserve">Minimum value </t>
  </si>
  <si>
    <t>Period end</t>
  </si>
  <si>
    <t>SVaR (10 day 99%)</t>
  </si>
  <si>
    <t xml:space="preserve">{C 24.00, r0010, c0060} </t>
  </si>
  <si>
    <t>IRC (99.9%)</t>
  </si>
  <si>
    <t xml:space="preserve">Comprehensive risk measure (99.9%) </t>
  </si>
  <si>
    <t>Template EU PV1: Prudent valuation adjustments (PVA)</t>
  </si>
  <si>
    <t>EU e1</t>
  </si>
  <si>
    <t>EU e2</t>
  </si>
  <si>
    <t>Risk category</t>
  </si>
  <si>
    <t>Category level AVA - Valuation uncertainty</t>
  </si>
  <si>
    <t>Total category level post-diversification</t>
  </si>
  <si>
    <t>Category level AVA</t>
  </si>
  <si>
    <t>Interest Rates</t>
  </si>
  <si>
    <t>Foreign exchange</t>
  </si>
  <si>
    <t>Credit</t>
  </si>
  <si>
    <t>Commodities</t>
  </si>
  <si>
    <t>Unearned credit spreads AVA</t>
  </si>
  <si>
    <t>Investment and funding costs AVA</t>
  </si>
  <si>
    <r>
      <t xml:space="preserve">Of which: </t>
    </r>
    <r>
      <rPr>
        <b/>
        <sz val="8"/>
        <rFont val="Arial"/>
        <family val="2"/>
      </rPr>
      <t>Total core approach</t>
    </r>
    <r>
      <rPr>
        <sz val="8"/>
        <rFont val="Arial"/>
        <family val="2"/>
      </rPr>
      <t xml:space="preserve"> in the trading book</t>
    </r>
  </si>
  <si>
    <r>
      <t xml:space="preserve">Of which: </t>
    </r>
    <r>
      <rPr>
        <b/>
        <sz val="8"/>
        <rFont val="Arial"/>
        <family val="2"/>
      </rPr>
      <t>Total core approach</t>
    </r>
    <r>
      <rPr>
        <sz val="8"/>
        <rFont val="Arial"/>
        <family val="2"/>
      </rPr>
      <t xml:space="preserve"> in the banking book</t>
    </r>
  </si>
  <si>
    <t>Market price uncertainty</t>
  </si>
  <si>
    <t>{C 32.02, r0120, c0010}</t>
  </si>
  <si>
    <t>{C 32.02, r0090, c0010}</t>
  </si>
  <si>
    <t>{C 32.02, r0100, c0010}</t>
  </si>
  <si>
    <t>{C 32.02, r0110, c0010}</t>
  </si>
  <si>
    <t>{C 32.02, r0130, c0010}</t>
  </si>
  <si>
    <t>{C 32.02, r0050, c0010}</t>
  </si>
  <si>
    <t>{C 32.02, r0060, c0010}</t>
  </si>
  <si>
    <t>{C 32.02, r0010, c0010}</t>
  </si>
  <si>
    <t>{C 32.02, r0020, c0010}</t>
  </si>
  <si>
    <t>{C 32.02, r0010, c0010} - {C 32.02, r0020, c0010}</t>
  </si>
  <si>
    <t>Close-out cost</t>
  </si>
  <si>
    <t>{C 32.02, r0120, c0030}</t>
  </si>
  <si>
    <t>{C 32.02, r0090, c0030}</t>
  </si>
  <si>
    <t>{C 32.02, r0100, c0030}</t>
  </si>
  <si>
    <t>{C 32.02, r0110, c0030}</t>
  </si>
  <si>
    <t>{C 32.02, r0130, c0030}</t>
  </si>
  <si>
    <t>{C 32.02, r0050, c0030}</t>
  </si>
  <si>
    <t>{C 32.02, r0060, c0030}</t>
  </si>
  <si>
    <t>{C 32.02, r0010, c0030}</t>
  </si>
  <si>
    <t>{C 32.02, r0020, c0030}</t>
  </si>
  <si>
    <t>{C 32.02, r0010, c0030} - {C 32.02, r0020, c0030}</t>
  </si>
  <si>
    <t>Concentrated positions</t>
  </si>
  <si>
    <t>{C 32.02, r0120, c0070}</t>
  </si>
  <si>
    <t>{C 32.02, r0090, c0070}</t>
  </si>
  <si>
    <t>{C 32.02, r0100, c0070}</t>
  </si>
  <si>
    <t>{C 32.02, r0110, c0070}</t>
  </si>
  <si>
    <t>{C 32.02, r0130, c0070}</t>
  </si>
  <si>
    <t>[Not applicable]</t>
  </si>
  <si>
    <t>{C 32.02, r0010, c0070}</t>
  </si>
  <si>
    <t>{C 32.02, r0020, c0070}</t>
  </si>
  <si>
    <t>{C 32.02, r0010, c0070} - {C 32.02, r0020, c0070}</t>
  </si>
  <si>
    <t>Early termination</t>
  </si>
  <si>
    <t>{C 32.02, r0120, c0090}</t>
  </si>
  <si>
    <t>{C 32.02, r0090, c0090}</t>
  </si>
  <si>
    <t>{C 32.02, r0100, c0090}</t>
  </si>
  <si>
    <t>{C 32.02, r0110, c0090}</t>
  </si>
  <si>
    <t>{C 32.02, r0130, c0090}</t>
  </si>
  <si>
    <t>{C 32.02, r0010, c0090}</t>
  </si>
  <si>
    <t>{C 32.02, r0020, c0090}</t>
  </si>
  <si>
    <t>{C 32.02, r0010, c0090} -  {C 32.02, r0020, c0090}</t>
  </si>
  <si>
    <t>Model risk</t>
  </si>
  <si>
    <t>{C 32.02, r0120, c0050}</t>
  </si>
  <si>
    <t>{C 32.02, r0090, c0050}</t>
  </si>
  <si>
    <t>{C 32.02, r0100, c0050}</t>
  </si>
  <si>
    <t>{C 32.02, r0110, c0050}</t>
  </si>
  <si>
    <t>{C 32.02, r0130, c0050}</t>
  </si>
  <si>
    <t>{C 32.02, r0050, c0050}</t>
  </si>
  <si>
    <t>{C 32.02, r0060, c0050}</t>
  </si>
  <si>
    <t>{C 32.02, r0010, c0050}</t>
  </si>
  <si>
    <t>{C 32.02, r0020, c0050}</t>
  </si>
  <si>
    <t>{C 32.02, r0010, c0050} - {C 32.02, r0020, c0050}</t>
  </si>
  <si>
    <t>{C 32.02, r0120, c0100}</t>
  </si>
  <si>
    <t>{C 32.02, r0090, c0100}</t>
  </si>
  <si>
    <t>{C 32.02, r0100, c0100}</t>
  </si>
  <si>
    <t>{C 32.02, r0110, c0100}</t>
  </si>
  <si>
    <t>{C 32.02, r0130, c0100}</t>
  </si>
  <si>
    <t>{C 32.02, r0010, c0100}</t>
  </si>
  <si>
    <t>{C 32.02, r0020, c0100}</t>
  </si>
  <si>
    <t>{C 32.02, r0010, c0100} - {C 32.02, r0020, c0100}</t>
  </si>
  <si>
    <t>Future administrative costs</t>
  </si>
  <si>
    <t>{C 32.02, r0120, c0080}</t>
  </si>
  <si>
    <t>{C 32.02, r0090, c0080}</t>
  </si>
  <si>
    <t>{C 32.02, r0100, c0080}</t>
  </si>
  <si>
    <t>{C 32.02, r0110, c0080}</t>
  </si>
  <si>
    <t>{C 32.02, r0130, c0080}</t>
  </si>
  <si>
    <t>{C 32.02, r0010, c0080}</t>
  </si>
  <si>
    <t>{C 32.02, r0020, c0080}</t>
  </si>
  <si>
    <t>{C 32.02, r0010, c0080} - {C 32.02, r0020, c0080}</t>
  </si>
  <si>
    <t>Total Additional Valuation Adjustments (AVAs)</t>
  </si>
  <si>
    <t>Where the core approach is applied: 
{C 32.02, r0010, c0110}
Where the simplified approach is applied:
0.001 * {C 32.01, r0010, c0080}</t>
  </si>
  <si>
    <t>{C 32.02, r0020, c0110}</t>
  </si>
  <si>
    <t>{C 32.02, r0010, c0110} - {C 32.02, r0020, c0110}</t>
  </si>
  <si>
    <t>Template EU LR1 - LRSum: Summary reconciliation of accounting assets and leverage ratio exposures</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</si>
  <si>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</si>
  <si>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</si>
  <si>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</si>
  <si>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</si>
  <si>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r>
      <t>(Adjustment for temporary exemption of exposures to central bank</t>
    </r>
    <r>
      <rPr>
        <b/>
        <sz val="11"/>
        <color rgb="FF00B050"/>
        <rFont val="Calibri"/>
        <family val="2"/>
        <scheme val="minor"/>
      </rPr>
      <t>s</t>
    </r>
    <r>
      <rPr>
        <sz val="11"/>
        <rFont val="Calibri"/>
        <family val="2"/>
        <scheme val="minor"/>
      </rPr>
      <t xml:space="preserve"> (if applicable))</t>
    </r>
  </si>
  <si>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</si>
  <si>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</si>
  <si>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</si>
  <si>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</si>
  <si>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</si>
  <si>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</si>
  <si>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</si>
  <si>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 of Article 429a(1) CRR)</t>
  </si>
  <si>
    <t>EU-11b</t>
  </si>
  <si>
    <t>(Adjustment for exposures excluded from the total exposure measure in accordance with point (j) of Article 429a(1) CRR)</t>
  </si>
  <si>
    <t>Other adjustments</t>
  </si>
  <si>
    <t>Template EU LR2 - LRCom: Leverage ratio common disclosure</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</si>
  <si>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</si>
  <si>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</si>
  <si>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</si>
  <si>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</si>
  <si>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</si>
  <si>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</si>
  <si>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</si>
  <si>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</si>
  <si>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</si>
  <si>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</si>
  <si>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</si>
  <si>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</si>
  <si>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</si>
  <si>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Derogation for derivatives: Potential future exposure contribution under the simplified standardised approach</t>
  </si>
  <si>
    <t>Exposure determined under Original Exposure Method</t>
  </si>
  <si>
    <t>(Exempted CCP leg of client-cleared trade exposures) (SA-CCR)</t>
  </si>
  <si>
    <t>EU-10a</t>
  </si>
  <si>
    <t>(Exempted CCP leg of client-cleared trade exposures) (simplified standardised approach)</t>
  </si>
  <si>
    <t>EU-10b</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</si>
  <si>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</si>
  <si>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</si>
  <si>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</si>
  <si>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</si>
  <si>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</si>
  <si>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</si>
  <si>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</si>
  <si>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</si>
  <si>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 xml:space="preserve">Derogation for SFTs: Counterparty credit risk exposure in accordance with Articles 429e(5) and 222 CRR </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</si>
  <si>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</si>
  <si>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</si>
  <si>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</si>
  <si>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</si>
  <si>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</si>
  <si>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</si>
  <si>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</si>
  <si>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r>
      <t xml:space="preserve">Excluded exposures </t>
    </r>
    <r>
      <rPr>
        <b/>
        <strike/>
        <sz val="11"/>
        <color rgb="FFFF0000"/>
        <rFont val="Calibri"/>
        <family val="2"/>
        <scheme val="minor"/>
      </rPr>
      <t/>
    </r>
  </si>
  <si>
    <t>EU-22a</t>
  </si>
  <si>
    <t>EU-22b</t>
  </si>
  <si>
    <t>(Exposures exempted in accordance with point (j) of Article 429a (1) CRR (on and off balance sheet))</t>
  </si>
  <si>
    <t>EU-22c</t>
  </si>
  <si>
    <t>EU-22d</t>
  </si>
  <si>
    <t>EU-22e</t>
  </si>
  <si>
    <t>EU-22f</t>
  </si>
  <si>
    <t>(Excluded guaranteed parts of exposures arising from export credits )</t>
  </si>
  <si>
    <t>EU-22g</t>
  </si>
  <si>
    <t>(Excluded excess collateral deposited at triparty agents )</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</si>
  <si>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</si>
  <si>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</si>
  <si>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</si>
  <si>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</si>
  <si>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</si>
  <si>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 )</t>
  </si>
  <si>
    <t>EU-22k</t>
  </si>
  <si>
    <t>Capital and total exposure measure</t>
  </si>
  <si>
    <t>EU-25</t>
  </si>
  <si>
    <t>Leverage ratio (excluding the impact of the exemption of public sector investments and promotional loans) (%)</t>
  </si>
  <si>
    <t>25a</t>
  </si>
  <si>
    <t>Regulatory minimum leverage ratio requirement (%)</t>
  </si>
  <si>
    <t>EU-26a</t>
  </si>
  <si>
    <t>EU-26b</t>
  </si>
  <si>
    <t>EU-27a</t>
  </si>
  <si>
    <t>Overall leverage ratio requirement (%)</t>
  </si>
  <si>
    <t>Choice on transitional arrangements and relevant exposures</t>
  </si>
  <si>
    <t>Choice on transitional arrangements for the definition of the capital measure</t>
  </si>
  <si>
    <t>Transitional</t>
  </si>
  <si>
    <t>Disclosure of mean values</t>
  </si>
  <si>
    <t>Mean value of gross SFT assets, after adjustment for sale accounting transactions and netted of amounts of associated cash payables and cash receivables</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</si>
  <si>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</si>
  <si>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</si>
  <si>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</si>
  <si>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</si>
  <si>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</si>
  <si>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</si>
  <si>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</si>
  <si>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Template EU LR3 - LRSpl: Split-up of on balance sheet exposures (excluding derivatives, SFTs and exempted exposures)</t>
  </si>
  <si>
    <t>EU-1</t>
  </si>
  <si>
    <t>Total on-balance sheet exposures (excluding derivatives, SFTs, and exempted exposures), of which:</t>
  </si>
  <si>
    <t>EU-2</t>
  </si>
  <si>
    <t>Trading book exposures</t>
  </si>
  <si>
    <t>EU-3</t>
  </si>
  <si>
    <t>Banking book exposures, of which:</t>
  </si>
  <si>
    <t>EU-4</t>
  </si>
  <si>
    <t>EU-5</t>
  </si>
  <si>
    <t>Exposures treated as sovereigns</t>
  </si>
  <si>
    <t>EU-6</t>
  </si>
  <si>
    <r>
      <t xml:space="preserve">Exposures to regional governments, MDB, international organisations and PSE </t>
    </r>
    <r>
      <rPr>
        <b/>
        <sz val="11"/>
        <color rgb="FF000000"/>
        <rFont val="Calibri"/>
        <family val="2"/>
        <scheme val="minor"/>
      </rPr>
      <t xml:space="preserve">not </t>
    </r>
    <r>
      <rPr>
        <sz val="11"/>
        <color rgb="FF000000"/>
        <rFont val="Calibri"/>
        <family val="2"/>
        <scheme val="minor"/>
      </rPr>
      <t>treated as sovereigns</t>
    </r>
  </si>
  <si>
    <t>EU-7</t>
  </si>
  <si>
    <t>EU-8</t>
  </si>
  <si>
    <t>Secured by mortgages of immovable properties</t>
  </si>
  <si>
    <t>EU-9</t>
  </si>
  <si>
    <t>Retail exposures</t>
  </si>
  <si>
    <t>EU-10</t>
  </si>
  <si>
    <t>EU-11</t>
  </si>
  <si>
    <t>EU-12</t>
  </si>
  <si>
    <t>Other exposures (eg equity, securitisations, and other non-credit obligation assets)</t>
  </si>
  <si>
    <t>Template EU LIQ1 - Quantitative information of LCR</t>
  </si>
  <si>
    <t>Scope of consolidation: (solo)</t>
  </si>
  <si>
    <t>EU 1a</t>
  </si>
  <si>
    <t>Quarter ending on (DD Month YYY)</t>
  </si>
  <si>
    <t>EU 1b</t>
  </si>
  <si>
    <t>Number of data points used in the calculation of averages</t>
  </si>
  <si>
    <t>HIGH-QUALITY LIQUID ASSETS</t>
  </si>
  <si>
    <t>Total high-quality liquid assets (HQLA), after application of haircuts in line with Article 9 of regulation (EU) 2015/61</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</si>
  <si>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</si>
  <si>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</si>
  <si>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</si>
  <si>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</si>
  <si>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</si>
  <si>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</si>
  <si>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</si>
  <si>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</si>
  <si>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</si>
  <si>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</si>
  <si>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</si>
  <si>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</si>
  <si>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</si>
  <si>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</si>
  <si>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</si>
  <si>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</si>
  <si>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</si>
  <si>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</si>
  <si>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</si>
  <si>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</si>
  <si>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</si>
  <si>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</si>
  <si>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</si>
  <si>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</si>
  <si>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</si>
  <si>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</si>
  <si>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</si>
  <si>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</si>
  <si>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 xml:space="preserve">TOTAL ADJUSTED VALUE </t>
  </si>
  <si>
    <t>LIQUIDITY BUFFER</t>
  </si>
  <si>
    <t>TOTAL NET CASH OUTFLOWS</t>
  </si>
  <si>
    <t>LIQUIDITY COVERAGE RATIO</t>
  </si>
  <si>
    <t xml:space="preserve">Template EU LIQ2: Net Stable Funding Ratio </t>
  </si>
  <si>
    <t>In accordance with Article 451a(3) CRR</t>
  </si>
  <si>
    <t>ASF</t>
  </si>
  <si>
    <t>C 81.00</t>
  </si>
  <si>
    <t>(in currency amount)</t>
  </si>
  <si>
    <t>Unweighted value by residual maturity</t>
  </si>
  <si>
    <t>Weighted value</t>
  </si>
  <si>
    <t>Ref BCBS NSFR</t>
  </si>
  <si>
    <t>Ref CRR2</t>
  </si>
  <si>
    <t>No maturity</t>
  </si>
  <si>
    <t>&lt; 6 months</t>
  </si>
  <si>
    <t>6 months to &lt; 1yr</t>
  </si>
  <si>
    <t>≥ 1yr</t>
  </si>
  <si>
    <t>451a 3b</t>
  </si>
  <si>
    <t>Available stable funding (ASF) Items</t>
  </si>
  <si>
    <t>See instructions</t>
  </si>
  <si>
    <t>Capital items and instruments</t>
  </si>
  <si>
    <t>21a,24d, 25a</t>
  </si>
  <si>
    <t>Own funds</t>
  </si>
  <si>
    <t>21b,24d,25a</t>
  </si>
  <si>
    <t>Other capital instruments</t>
  </si>
  <si>
    <t>Retail deposits</t>
  </si>
  <si>
    <t>21c,22</t>
  </si>
  <si>
    <t>21c,23</t>
  </si>
  <si>
    <t>Wholesale funding:</t>
  </si>
  <si>
    <t>21c,24b,25a</t>
  </si>
  <si>
    <t>Operational deposits</t>
  </si>
  <si>
    <t>21c,24acd,25a</t>
  </si>
  <si>
    <t>Other wholesale funding</t>
  </si>
  <si>
    <t>Interdependent liabilities</t>
  </si>
  <si>
    <t xml:space="preserve">Other liabilities: </t>
  </si>
  <si>
    <t>19,20,25c</t>
  </si>
  <si>
    <t xml:space="preserve">NSFR derivative liabilities </t>
  </si>
  <si>
    <t>25abd</t>
  </si>
  <si>
    <t>All other liabilities and capital instruments not included in the above categories</t>
  </si>
  <si>
    <t>Total available stable funding (ASF)</t>
  </si>
  <si>
    <t>RSF</t>
  </si>
  <si>
    <t>C 80.00</t>
  </si>
  <si>
    <t>No maturity[1]</t>
  </si>
  <si>
    <t>451a 3c</t>
  </si>
  <si>
    <t>Required stable funding (RSF) Items</t>
  </si>
  <si>
    <t>36ab,37,39a,40ab,42a,43a</t>
  </si>
  <si>
    <t>Total high-quality liquid assets (HQLA)</t>
  </si>
  <si>
    <t>EU-15a</t>
  </si>
  <si>
    <t>Assets encumbered for a residual maturity of one year or more in a cover pool</t>
  </si>
  <si>
    <t>40d</t>
  </si>
  <si>
    <t>Deposits held at other financial institutions for operational purposes</t>
  </si>
  <si>
    <t>Performing loans and securities:</t>
  </si>
  <si>
    <t>38,40c,43c</t>
  </si>
  <si>
    <t>39b,40c,43c</t>
  </si>
  <si>
    <t>Performing securities financing transactions with financial customer collateralised by other assets and loans and advances to financial institutions</t>
  </si>
  <si>
    <t>36c,40e,41b,42b,43a</t>
  </si>
  <si>
    <t>Performing loans to non- financial corporate clients, loans to retail and small business customers, and loans to sovereigns, and PSEs, of which:</t>
  </si>
  <si>
    <t>36c,40e,41b,43a</t>
  </si>
  <si>
    <t>With a risk weight of less than or equal to 35% under the Basel II Standardised Approach for credit risk</t>
  </si>
  <si>
    <t>40e,41a,42b,43a</t>
  </si>
  <si>
    <t xml:space="preserve">Performing residential mortgages, of which: </t>
  </si>
  <si>
    <t>40e,41a,43a</t>
  </si>
  <si>
    <t>40e,42c,43a</t>
  </si>
  <si>
    <t>Other loans and securities that are not in default and do not qualify as HQLA, including exchange-traded equities and trade finance on-balance sheet products</t>
  </si>
  <si>
    <t>Interdependent assets</t>
  </si>
  <si>
    <t xml:space="preserve">Other assets: </t>
  </si>
  <si>
    <t>42d</t>
  </si>
  <si>
    <t>Physical traded commodities</t>
  </si>
  <si>
    <t>42a </t>
  </si>
  <si>
    <t>Assets posted as initial margin for derivative contracts and contributions to default funds of CCPs</t>
  </si>
  <si>
    <t>34,35,43b</t>
  </si>
  <si>
    <t>19,43d</t>
  </si>
  <si>
    <t xml:space="preserve">NSFR derivative liabilities before deduction of variation margin posted </t>
  </si>
  <si>
    <t>36d,43c</t>
  </si>
  <si>
    <t>All other assets not included in the above categories</t>
  </si>
  <si>
    <t>46,47</t>
  </si>
  <si>
    <t>Off-balance sheet items</t>
  </si>
  <si>
    <t>Total RSF</t>
  </si>
  <si>
    <t>NSFR</t>
  </si>
  <si>
    <t>Art451a(3a), Art428b</t>
  </si>
  <si>
    <t>Net Stable Funding Ratio (%)</t>
  </si>
  <si>
    <t>Template EU AE1 - Encumbered and unencumbered assets</t>
  </si>
  <si>
    <t>Carrying amount of encumbered assets</t>
  </si>
  <si>
    <t>Fair value of encumbered assets</t>
  </si>
  <si>
    <t>Carrying amount of unencumbered assets</t>
  </si>
  <si>
    <t>Fair value of unencumbered assets</t>
  </si>
  <si>
    <t>of which notionally eligible EHQLA and HQLA</t>
  </si>
  <si>
    <t>of which EHQLA and HQLA</t>
  </si>
  <si>
    <t>Assets of the reporting institution</t>
  </si>
  <si>
    <t>Equity instruments</t>
  </si>
  <si>
    <t>of which: covered bonds</t>
  </si>
  <si>
    <t>of which: securitisations</t>
  </si>
  <si>
    <t>of which: issued by general governments</t>
  </si>
  <si>
    <t>of which: issued by financial corporations</t>
  </si>
  <si>
    <t>of which: issued by non-financial corporations</t>
  </si>
  <si>
    <t>Other assets</t>
  </si>
  <si>
    <t>Template EU AE2 - Collateral received and own debt securities issued</t>
  </si>
  <si>
    <t>Fair value of encumbered collateral received or own debt securities issued</t>
  </si>
  <si>
    <t>Unencumbered</t>
  </si>
  <si>
    <t>Fair value of collateral received or own debt securities issued available for encumbrance</t>
  </si>
  <si>
    <t>Collateral received by the reporting institution</t>
  </si>
  <si>
    <t>Loans on demand</t>
  </si>
  <si>
    <t>Loans and advances other than loans on demand</t>
  </si>
  <si>
    <t>Other collateral received</t>
  </si>
  <si>
    <t xml:space="preserve">Own debt securities issued other than own covered bonds or securitisations </t>
  </si>
  <si>
    <t xml:space="preserve"> Own covered bonds and asset-backed securities issued and not yet pledged</t>
  </si>
  <si>
    <t xml:space="preserve">TOTAL ASSETS, COLLATERAL RECEIVED AND OWN DEBT SECURITIES ISSUED </t>
  </si>
  <si>
    <t>Template EU AE3 - Sources of encumbrance</t>
  </si>
  <si>
    <t>Matching liabilities, contingent liabilities or securities lent</t>
  </si>
  <si>
    <t>Assets, collateral received and own
debt securities issued other than covered bonds and securitisations encumbered</t>
  </si>
  <si>
    <t>debt securities issued other than covered bonds and ABSs encumbered</t>
  </si>
  <si>
    <t>Carrying amount of selected financial liabilities</t>
  </si>
  <si>
    <t xml:space="preserve">Skema EU REM1 – Aflønning tildelt i løbet af regnskabsåret </t>
  </si>
  <si>
    <t>Bestyrelsen</t>
  </si>
  <si>
    <t>Direktionen</t>
  </si>
  <si>
    <t>Ledelsesorganet i dets tilsynsfunktion</t>
  </si>
  <si>
    <t xml:space="preserve">Ledelsesorganet i dets ledelsesfunktion </t>
  </si>
  <si>
    <t>Andre medarbejdere i den øverste ledelse</t>
  </si>
  <si>
    <t>Andre identificerede medarbejdere</t>
  </si>
  <si>
    <t>Fast aflønning</t>
  </si>
  <si>
    <t>Antal identificerede medarbejdere</t>
  </si>
  <si>
    <t>Fast aflønning i alt</t>
  </si>
  <si>
    <t>Heraf: kontantbaseret</t>
  </si>
  <si>
    <t>(Ikke relevant i EU)</t>
  </si>
  <si>
    <t>EU-4a</t>
  </si>
  <si>
    <t>Heraf: aktier eller tilsvarende ejerskabsinteresser</t>
  </si>
  <si>
    <t xml:space="preserve">Heraf: instrumenter baseret på aktier eller tilsvarende ikkelikvide instrumenter </t>
  </si>
  <si>
    <t>EU-5x</t>
  </si>
  <si>
    <t>Heraf: andre instrumenter</t>
  </si>
  <si>
    <t>Heraf: andre former</t>
  </si>
  <si>
    <t>Variabel aflønning</t>
  </si>
  <si>
    <t>Variabel aflønning i alt</t>
  </si>
  <si>
    <t>Heraf: udskudt</t>
  </si>
  <si>
    <t>EU-13a</t>
  </si>
  <si>
    <t>EU-14a</t>
  </si>
  <si>
    <t>EU-13b</t>
  </si>
  <si>
    <t>EU-14b</t>
  </si>
  <si>
    <t>EU-14x</t>
  </si>
  <si>
    <t>EU-14y</t>
  </si>
  <si>
    <t>Aflønning i alt (2 + 10)</t>
  </si>
  <si>
    <t>Skema EU REM2 – Særlige betalinger til medarbejdere, hvis arbejde har væsentlig indflydelse på instituttets risikoprofil (identificerede medarbejdere)</t>
  </si>
  <si>
    <t xml:space="preserve">Tildeling af garanteret variabel aflønning </t>
  </si>
  <si>
    <t>Tildeling af garanteret variabel aflønning — antal identificerede medarbejdere</t>
  </si>
  <si>
    <t>Tildeling af garanteret variabel aflønning — samlet beløb</t>
  </si>
  <si>
    <t>Heraf tildelt garanteret variabel aflønning, udbetalt i løbet af regnskabsåret, som ikke er omfattet af bonusloftet</t>
  </si>
  <si>
    <t>Fratrædelsesgodtgørelser tildelt i forudgående perioder, som er blevet udbetalt i løbet af regnskabsåret</t>
  </si>
  <si>
    <t>Fratrædelsesgodtgørelser tildelt i forudgående perioder, som er blevet udbetalt i løbet af regnskabsåret — antal identificerede medarbejdere</t>
  </si>
  <si>
    <t>Fratrædelsesgodtgørelser tildelt i forudgående perioder, som er blevet udbetalt i løbet af regnskabsåret — samlet beløb</t>
  </si>
  <si>
    <t>Fratrædelsesgodtgørelser tildelt i løbet af regnskabsåret</t>
  </si>
  <si>
    <t>Fratrædelsesgodtgørelser tildelt i løbet af regnskabsåret — antal identificerede medarbejdere</t>
  </si>
  <si>
    <t>Fratrædelsesgodtgørelser tildelt i løbet af regnskabsåret — samlet beløb</t>
  </si>
  <si>
    <t xml:space="preserve">Heraf udbetalt i løbet af regnskabsåret </t>
  </si>
  <si>
    <t>Heraf udskudt</t>
  </si>
  <si>
    <t>Heraf fratrædelsesgodtgørelser udbetalt i løbet af regnskabsåret, som ikke er omfattet af bonusloftet</t>
  </si>
  <si>
    <t>Heraf det højeste beløb, der er udbetalt til en enkelt person</t>
  </si>
  <si>
    <t xml:space="preserve">Template EU REM3 - Deferred remuneration </t>
  </si>
  <si>
    <t>EU - g</t>
  </si>
  <si>
    <t>EU - h</t>
  </si>
  <si>
    <t>Deferred and retained remuneration</t>
  </si>
  <si>
    <t>Total amount of  deferred remuneration awarded for previous performance periods</t>
  </si>
  <si>
    <t xml:space="preserve">
Of which due to vest in the financial year</t>
  </si>
  <si>
    <t xml:space="preserve">
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</si>
  <si>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</si>
  <si>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</si>
  <si>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t>Total amount of adjustment during the financial year due to ex post implicit adjustments (i.e.changes of value of deferred remuneration due to the changes of prices of instruments)</t>
  </si>
  <si>
    <t xml:space="preserve">Total amount of deferred remuneration awarded before the financial year actually paid out in the financial year </t>
  </si>
  <si>
    <t>Total of amount of  deferred remuneration awarded for previous performance period that has vested but is subject to retention periods</t>
  </si>
  <si>
    <t>MB Supervisory function</t>
  </si>
  <si>
    <t>Cash-based</t>
  </si>
  <si>
    <t>Shares or equivalent ownership interests</t>
  </si>
  <si>
    <t xml:space="preserve">Share-linked instruments or equivalent non-cash instruments </t>
  </si>
  <si>
    <t>Other instruments</t>
  </si>
  <si>
    <t>Other forms</t>
  </si>
  <si>
    <t>MB Management function</t>
  </si>
  <si>
    <t>Other senior management</t>
  </si>
  <si>
    <t>Other identified staff</t>
  </si>
  <si>
    <t>Total amount</t>
  </si>
  <si>
    <t>Skema EU REM4 – Aflønning på 1 mio. EUR eller derover pr. regnskabsår</t>
  </si>
  <si>
    <t>EUR</t>
  </si>
  <si>
    <t>Identificerede højtlønnede medarbejdere, jf. artikel 450, litra i), i CRR</t>
  </si>
  <si>
    <t>1 000 000 til under 1 500 000</t>
  </si>
  <si>
    <t>1 500 000 til under 2 000 000</t>
  </si>
  <si>
    <t>2 000 000 til under 2 500 000</t>
  </si>
  <si>
    <t>2 500 000 til under 3 000 000</t>
  </si>
  <si>
    <t>3 000 000 til under 3 500 000</t>
  </si>
  <si>
    <t>3 500 000 til under 4 000 000</t>
  </si>
  <si>
    <t>4 000 000 til under 4 500 000</t>
  </si>
  <si>
    <t>4 500 000 til under 5 000 000</t>
  </si>
  <si>
    <t>5 000 000 til under 6 000 000</t>
  </si>
  <si>
    <t>6 000 000 til under 7 000 000</t>
  </si>
  <si>
    <t>7 000 000 til under 8 000 000</t>
  </si>
  <si>
    <t>Kan udvides, hvis der er behov for flere lønrammer.</t>
  </si>
  <si>
    <t>Template EU REM5 - Information on remuneration of staff whose professional activities have a material impact on institutions’ risk profile (identified staff)</t>
  </si>
  <si>
    <t xml:space="preserve">a </t>
  </si>
  <si>
    <t>Management body remuneration</t>
  </si>
  <si>
    <t>Business areas</t>
  </si>
  <si>
    <t>Total MB</t>
  </si>
  <si>
    <t>Investment banking</t>
  </si>
  <si>
    <t>Retail banking</t>
  </si>
  <si>
    <t>Asset management</t>
  </si>
  <si>
    <t>Corporate functions</t>
  </si>
  <si>
    <t>Independent internal control functions</t>
  </si>
  <si>
    <t>All other</t>
  </si>
  <si>
    <t>Total number of identified staff</t>
  </si>
  <si>
    <t>Of which: members of the MB</t>
  </si>
  <si>
    <t>Of which: other senior management</t>
  </si>
  <si>
    <t>Of which: other identified staff</t>
  </si>
  <si>
    <t>Total remuneration of identified staff</t>
  </si>
  <si>
    <t>*</t>
  </si>
  <si>
    <t xml:space="preserve">Of which: variable remuneration </t>
  </si>
  <si>
    <t xml:space="preserve">Of which: fixed remuneration </t>
  </si>
  <si>
    <t>*Not published to comply with Directive 95/46/EC on the protection of individuals with regard to the processing of personal data and the free movement of such data (General Data Protection Regulation).</t>
  </si>
  <si>
    <t>EU-56a </t>
  </si>
  <si>
    <t>Performing securities financing transactions with financial customerscollateralised by Level 1 HQLA subject to 0% haircut</t>
  </si>
  <si>
    <t>Total unweighted value (average)</t>
  </si>
  <si>
    <t>Total weighted value (average)</t>
  </si>
  <si>
    <r>
      <rPr>
        <sz val="11"/>
        <color rgb="FF00B050"/>
        <rFont val="Calibri"/>
        <family val="2"/>
        <scheme val="minor"/>
      </rPr>
      <t>EU-</t>
    </r>
    <r>
      <rPr>
        <sz val="11"/>
        <color theme="1"/>
        <rFont val="Calibri"/>
        <family val="2"/>
        <scheme val="minor"/>
      </rPr>
      <t>5</t>
    </r>
  </si>
  <si>
    <t xml:space="preserve">Total exposure value </t>
  </si>
  <si>
    <t>Alpha used for computing regulatory exposure value</t>
  </si>
  <si>
    <r>
      <t>NSFR derivative assets</t>
    </r>
    <r>
      <rPr>
        <sz val="11"/>
        <rFont val="Calibri"/>
        <family val="2"/>
        <scheme val="minor"/>
      </rPr>
      <t> </t>
    </r>
  </si>
  <si>
    <r>
      <t xml:space="preserve">Securitisation </t>
    </r>
    <r>
      <rPr>
        <sz val="11"/>
        <color theme="1"/>
        <rFont val="Calibri"/>
        <family val="2"/>
        <scheme val="minor"/>
      </rPr>
      <t>(specific risk)</t>
    </r>
  </si>
  <si>
    <r>
      <rPr>
        <sz val="11"/>
        <color rgb="FF000000"/>
        <rFont val="Calibri"/>
        <family val="2"/>
        <scheme val="minor"/>
      </rPr>
      <t>Of which</t>
    </r>
    <r>
      <rPr>
        <b/>
        <sz val="11"/>
        <color rgb="FF000000"/>
        <rFont val="Calibri"/>
        <family val="2"/>
        <scheme val="minor"/>
      </rPr>
      <t xml:space="preserve"> secured by collateral </t>
    </r>
  </si>
  <si>
    <r>
      <rPr>
        <sz val="11"/>
        <color rgb="FF000000"/>
        <rFont val="Calibri"/>
        <family val="2"/>
        <scheme val="minor"/>
      </rPr>
      <t xml:space="preserve">Of which </t>
    </r>
    <r>
      <rPr>
        <b/>
        <sz val="11"/>
        <color rgb="FF000000"/>
        <rFont val="Calibri"/>
        <family val="2"/>
        <scheme val="minor"/>
      </rPr>
      <t>secured by financial guarantees</t>
    </r>
  </si>
  <si>
    <r>
      <rPr>
        <sz val="11"/>
        <color rgb="FF000000"/>
        <rFont val="Calibri"/>
        <family val="2"/>
        <scheme val="minor"/>
      </rPr>
      <t xml:space="preserve">Of which </t>
    </r>
    <r>
      <rPr>
        <b/>
        <sz val="11"/>
        <color rgb="FF000000"/>
        <rFont val="Calibri"/>
        <family val="2"/>
        <scheme val="minor"/>
      </rPr>
      <t>secured by credit derivatives</t>
    </r>
  </si>
  <si>
    <r>
      <t>Template EU CCR5 – Composition of collateral for CCR exposure</t>
    </r>
    <r>
      <rPr>
        <b/>
        <strike/>
        <sz val="11"/>
        <rFont val="Calibri"/>
        <family val="2"/>
        <scheme val="minor"/>
      </rPr>
      <t>s</t>
    </r>
  </si>
  <si>
    <t>EU 14e</t>
  </si>
  <si>
    <t>(Exposures excluded from the total exposure measure in accordance with point (c ) of Article 429a(1) CRR)</t>
  </si>
  <si>
    <r>
      <t>(General provisions</t>
    </r>
    <r>
      <rPr>
        <b/>
        <sz val="11"/>
        <rFont val="Calibri"/>
        <family val="2"/>
        <scheme val="minor"/>
      </rPr>
      <t xml:space="preserve"> deducted in determining Tier 1 capital and specific provisions associated with off-balance sheet exposures)</t>
    </r>
    <r>
      <rPr>
        <sz val="11"/>
        <rFont val="Calibri"/>
        <family val="2"/>
        <scheme val="minor"/>
      </rPr>
      <t xml:space="preserve"> </t>
    </r>
  </si>
  <si>
    <r>
      <rPr>
        <b/>
        <sz val="11"/>
        <rFont val="Calibri"/>
        <family val="2"/>
        <scheme val="minor"/>
      </rPr>
      <t>(</t>
    </r>
    <r>
      <rPr>
        <sz val="11"/>
        <rFont val="Calibri"/>
        <family val="2"/>
        <scheme val="minor"/>
      </rPr>
      <t xml:space="preserve">Excluded exposures of public development banks </t>
    </r>
    <r>
      <rPr>
        <b/>
        <sz val="11"/>
        <rFont val="Calibri"/>
        <family val="2"/>
        <scheme val="minor"/>
      </rPr>
      <t>(or units)</t>
    </r>
    <r>
      <rPr>
        <sz val="11"/>
        <rFont val="Calibri"/>
        <family val="2"/>
        <scheme val="minor"/>
      </rPr>
      <t xml:space="preserve"> - Public sector investments</t>
    </r>
    <r>
      <rPr>
        <b/>
        <sz val="11"/>
        <rFont val="Calibri"/>
        <family val="2"/>
        <scheme val="minor"/>
      </rPr>
      <t>)</t>
    </r>
  </si>
  <si>
    <r>
      <t xml:space="preserve">(Excluded </t>
    </r>
    <r>
      <rPr>
        <b/>
        <sz val="11"/>
        <rFont val="Calibri"/>
        <family val="2"/>
        <scheme val="minor"/>
      </rPr>
      <t>exposures</t>
    </r>
    <r>
      <rPr>
        <sz val="11"/>
        <rFont val="Calibri"/>
        <family val="2"/>
        <scheme val="minor"/>
      </rPr>
      <t xml:space="preserve"> of public development banks</t>
    </r>
    <r>
      <rPr>
        <b/>
        <sz val="11"/>
        <rFont val="Calibri"/>
        <family val="2"/>
        <scheme val="minor"/>
      </rPr>
      <t xml:space="preserve"> (or units) - Promotional loans</t>
    </r>
    <r>
      <rPr>
        <sz val="11"/>
        <rFont val="Calibri"/>
        <family val="2"/>
        <scheme val="minor"/>
      </rPr>
      <t>):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r>
  </si>
  <si>
    <r>
      <t>(Excluded passing-through promotional loan exposures by non-public development banks (or units)</t>
    </r>
    <r>
      <rPr>
        <b/>
        <sz val="11"/>
        <rFont val="Calibri"/>
        <family val="2"/>
        <scheme val="minor"/>
      </rPr>
      <t>)</t>
    </r>
    <r>
      <rPr>
        <sz val="11"/>
        <rFont val="Calibri"/>
        <family val="2"/>
        <scheme val="minor"/>
      </rPr>
      <t>: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r>
  </si>
  <si>
    <t>(Total exempted exposures)</t>
  </si>
  <si>
    <r>
      <t>EU-27</t>
    </r>
    <r>
      <rPr>
        <b/>
        <sz val="11"/>
        <rFont val="Calibri"/>
        <family val="2"/>
        <scheme val="minor"/>
      </rPr>
      <t>b</t>
    </r>
  </si>
  <si>
    <t>Adjustment for securities received under securities financing transactions that are recognised as an asset</t>
  </si>
  <si>
    <t>(Exempted CCP leg of client-cleared trade exposures) (original Exposure Method)</t>
  </si>
  <si>
    <t>Sheet name</t>
  </si>
  <si>
    <t>Disclosure requirements</t>
  </si>
  <si>
    <t>Other references</t>
  </si>
  <si>
    <t>Risk Information, section 2</t>
  </si>
  <si>
    <t>Institution risk management approach (EU OVA)</t>
  </si>
  <si>
    <t>Disclosure on governance arrangements (EU OVB)</t>
  </si>
  <si>
    <t>Explanations of differences between accounting and regulatory exposure amounts (EU LIA)</t>
  </si>
  <si>
    <t>Other qualitative information on the scope of application (EU LIB)</t>
  </si>
  <si>
    <t>Risk Information, section 3</t>
  </si>
  <si>
    <t>Qualitative disclosure requirements related to CCR (EU CCRA)</t>
  </si>
  <si>
    <t>Risk Information, section 6</t>
  </si>
  <si>
    <t>Risk Information, section 9</t>
  </si>
  <si>
    <t>Risk Information, section 21</t>
  </si>
  <si>
    <t>Risk Information, section 11</t>
  </si>
  <si>
    <t>General qualitative information about credit risk (EU CRA)</t>
  </si>
  <si>
    <t>Additional disclosure related the credit quality of assets (EU CRB)</t>
  </si>
  <si>
    <t>Qualitative disclosure requirements related to CRM techniques (EU CRC)</t>
  </si>
  <si>
    <t>Qualitative disclosure requirements related to standardised model (EU CRD)</t>
  </si>
  <si>
    <t>Qualitative disclosure requirements related to market risk (EU MRA)</t>
  </si>
  <si>
    <t>Market risk under the standardised approach</t>
  </si>
  <si>
    <t>Risk Information, section 12</t>
  </si>
  <si>
    <t>Qualitative information on operational risk (EU ORA)</t>
  </si>
  <si>
    <t>Liquidity risk management (EU LIQA)</t>
  </si>
  <si>
    <t>Risk Information, section 19</t>
  </si>
  <si>
    <t>Qualitative information on LCR (EU LIQB)</t>
  </si>
  <si>
    <t>Remuneration policy (EU REMA)</t>
  </si>
  <si>
    <t>Risk Information, section 17</t>
  </si>
  <si>
    <t>ICAAP information (EU OVC)</t>
  </si>
  <si>
    <t>Risk Information, section 5</t>
  </si>
  <si>
    <t>Disclosure of LR qualitative information (EU LRA)</t>
  </si>
  <si>
    <t>Risk Information, section 18</t>
  </si>
  <si>
    <t>Accompanying narrative information (EU AE4)</t>
  </si>
  <si>
    <t>Risk Information, section 10</t>
  </si>
  <si>
    <t>Danish Act on Recovery and Resolution of certain Financial Businesses (Act No. 24 of 4 January 2019), art. 13, 4</t>
  </si>
  <si>
    <t>Danish Act on Recovery and Resolution of certain Financial Businesses (Act No. 24 of 4 January 2019), art. 13, 5</t>
  </si>
  <si>
    <t>Danish Act on Recovery and Resolution of certain Financial Businesses (Act No. 24 of 4 January 2019), art. 13, 6</t>
  </si>
  <si>
    <t>Danish Act on Recovery and Resolution of certain Financial Businesses (Act No. 24 of 4 January 2019), art. 13, 7</t>
  </si>
  <si>
    <t>AFS Group</t>
  </si>
  <si>
    <t>SEB</t>
  </si>
  <si>
    <t>STX</t>
  </si>
  <si>
    <t>Ringkjøbing Landbobank</t>
  </si>
  <si>
    <t>DK0030504402</t>
  </si>
  <si>
    <t>XS2437368389</t>
  </si>
  <si>
    <t>XS2476290338</t>
  </si>
  <si>
    <t>DK0030509203</t>
  </si>
  <si>
    <t>DK0030514203</t>
  </si>
  <si>
    <t>19-01-2027, 100%</t>
  </si>
  <si>
    <t>0.7% until maturity</t>
  </si>
  <si>
    <t>SEK 900</t>
  </si>
  <si>
    <t>Stibor 3m + 0.85%</t>
  </si>
  <si>
    <t>Cibor 3m + 0.65%</t>
  </si>
  <si>
    <t>NOK 250</t>
  </si>
  <si>
    <t>Nibor 3m + 1.38%</t>
  </si>
  <si>
    <t>EUR 20</t>
  </si>
  <si>
    <t>2.55% until maturity</t>
  </si>
  <si>
    <t>DKK 425</t>
  </si>
  <si>
    <t>Cibor 3m</t>
  </si>
  <si>
    <t>Poland</t>
  </si>
  <si>
    <t>Leverage ratio (excluding the impact of any applicable temporary exemption of central bank reserves)</t>
  </si>
  <si>
    <t>DK0030527023</t>
  </si>
  <si>
    <t>DKK 495</t>
  </si>
  <si>
    <t>01-09-2028, full/partly</t>
  </si>
  <si>
    <t>DK0030504832</t>
  </si>
  <si>
    <t>XS2596065784</t>
  </si>
  <si>
    <t>Euribor 3m + 1.60%</t>
  </si>
  <si>
    <t>Cibor 6m + 2.0%</t>
  </si>
  <si>
    <t>EU KM2</t>
  </si>
  <si>
    <t>EU TLAC1</t>
  </si>
  <si>
    <t>EU TLAC3b</t>
  </si>
  <si>
    <t>Creditor ranking</t>
  </si>
  <si>
    <t>Internal MREL og internal TLAC</t>
  </si>
  <si>
    <t>EU ILAC</t>
  </si>
  <si>
    <t>Funding structure og eligible liabilities</t>
  </si>
  <si>
    <t>EU LIAB-MREL</t>
  </si>
  <si>
    <t>EU TLAC2</t>
  </si>
  <si>
    <t>Instruments governed by third-country law</t>
  </si>
  <si>
    <t>MTCI</t>
  </si>
  <si>
    <t>Minimum requirement for own funds and eligible liabilities (MREL)</t>
  </si>
  <si>
    <t>Own funds and eligible liabilities, ratios and components</t>
  </si>
  <si>
    <t>1</t>
  </si>
  <si>
    <t xml:space="preserve">Own funds and eligible liabilities </t>
  </si>
  <si>
    <t>EU-1a</t>
  </si>
  <si>
    <t xml:space="preserve">Of which own funds and subordinated liabilities </t>
  </si>
  <si>
    <t>2</t>
  </si>
  <si>
    <t>Total risk exposure amount of the resolution group (TREA)</t>
  </si>
  <si>
    <t>3</t>
  </si>
  <si>
    <t>Own funds and eligible liabilities as a percentage of TREA (row1/row2)</t>
  </si>
  <si>
    <t>4</t>
  </si>
  <si>
    <t>Total exposure measure of the resolution group</t>
  </si>
  <si>
    <t>5</t>
  </si>
  <si>
    <t>Own funds and eligible liabilities as percentage of the total exposure measure</t>
  </si>
  <si>
    <t xml:space="preserve">Of which own funds or subordinated liabilities </t>
  </si>
  <si>
    <t>6a</t>
  </si>
  <si>
    <t>Does the subordination exemption in Article 72b(4) of the CRR apply? (5% exemption)</t>
  </si>
  <si>
    <t>6b</t>
  </si>
  <si>
    <t>Pro-memo item - Aggregate amount of permitted non-subordinated eligible liabilities in-struments If the subordination discretion  as per Article 72b(3) CRR is applied (max 3.5% exemption)</t>
  </si>
  <si>
    <t>6c</t>
  </si>
  <si>
    <t>Pro-memo item: If a capped subordination exemption applies under Article 72b (3) CRR, the amount of funding issued that ranks pari passu with excluded liabilities and that is recognised under row 1, divided by funding issued that ranks pari passu with excluded Liabilities and that would be recognised under row 1 if no cap was applied (%)</t>
  </si>
  <si>
    <t>MREL requirement expressed as percentage of the total risk exposure amount</t>
  </si>
  <si>
    <t xml:space="preserve">Of which to be met with own funds or subordinated liabilities </t>
  </si>
  <si>
    <t>MREL requirement expressed as percentage of the total exposure measure</t>
  </si>
  <si>
    <t>Of which to be met with own funds or subordinated liabilities</t>
  </si>
  <si>
    <t>EU TLAC1 - Composition - MREL</t>
  </si>
  <si>
    <t>Own funds and eligible liabilities and adjustments</t>
  </si>
  <si>
    <t>Common Equity Tier 1 capital (CET1)</t>
  </si>
  <si>
    <t>Additional Tier 1 capital (AT1)</t>
  </si>
  <si>
    <t>Empty set in the EU</t>
  </si>
  <si>
    <t>Tier 2 capital (T2)</t>
  </si>
  <si>
    <t>Own funds for the purpose of Articles 92a CRR and 45 BRRD</t>
  </si>
  <si>
    <r>
      <t>Own funds and eligible liabilities: Non-regulatory capital elements</t>
    </r>
    <r>
      <rPr>
        <b/>
        <sz val="12"/>
        <color rgb="FF7030A0"/>
        <rFont val="Calibri"/>
        <family val="2"/>
        <scheme val="minor"/>
      </rPr>
      <t xml:space="preserve"> </t>
    </r>
  </si>
  <si>
    <r>
      <t>Eligible liabilities instruments</t>
    </r>
    <r>
      <rPr>
        <strike/>
        <sz val="11"/>
        <rFont val="Calibri"/>
        <family val="2"/>
        <scheme val="minor"/>
      </rPr>
      <t xml:space="preserve"> </t>
    </r>
    <r>
      <rPr>
        <sz val="11"/>
        <rFont val="Calibri"/>
        <family val="2"/>
        <scheme val="minor"/>
      </rPr>
      <t>issued directly by the resolution entity that are subordinated to excluded liabilities (not grandfathered)</t>
    </r>
  </si>
  <si>
    <t>EU 12a</t>
  </si>
  <si>
    <t>Eligible liabilities instruments issued by other entities within the resolution group that are subordinated to excluded liabilities (not grandfathered)</t>
  </si>
  <si>
    <t>EU12b</t>
  </si>
  <si>
    <t>Eligible liabilities instruments that are subordinated to excluded liabilities, issued prior to 27 June 2019 (subordinated grandfathered)</t>
  </si>
  <si>
    <t>EU12c</t>
  </si>
  <si>
    <t>Tier 2 instruments with a residual maturity of at least one year to the extent they do not qualify as Tier 2 items</t>
  </si>
  <si>
    <t>Eligible liabilities that are not subordinated to excluded liabilities (not grandfathered pre cap)</t>
  </si>
  <si>
    <t>Eligible liabilities that are not subordinated to excluded liabilities  issued prior to 27 June 2019 (pre-cap)</t>
  </si>
  <si>
    <t xml:space="preserve">Amount of non subordinated instruments eligible, where applicable after application of Article 72b (3) CRR </t>
  </si>
  <si>
    <t>Eligible liabilities items  before adjustments</t>
  </si>
  <si>
    <t>Of which subordinated</t>
  </si>
  <si>
    <t xml:space="preserve">Own funds and eligible liabilities: Adjustments to non-regulatory capital elements </t>
  </si>
  <si>
    <t>Own funds and eligible liabilities items before adjustments</t>
  </si>
  <si>
    <t>(Deduction of exposures between MPE resolution groups)</t>
  </si>
  <si>
    <t>(Deduction of investments in other eligible liabilities instruments)</t>
  </si>
  <si>
    <t>Own funds and eligible liabilities after adjustments</t>
  </si>
  <si>
    <t>Of which own funds and subordinated</t>
  </si>
  <si>
    <t xml:space="preserve">Risk-weighted exposure amount and leverage exposure measure of the resolution group </t>
  </si>
  <si>
    <t>Ratio of own funds and eligible liabilities</t>
  </si>
  <si>
    <t>Own funds and eligible liabilities (as a percentage of total risk exposure amount )</t>
  </si>
  <si>
    <t>Own funds and eligible liabilities (as a percentage of total exposure measure)</t>
  </si>
  <si>
    <r>
      <t>CET1 (as a percentage of TREA</t>
    </r>
    <r>
      <rPr>
        <sz val="12"/>
        <color theme="1"/>
        <rFont val="Calibri"/>
        <family val="2"/>
        <scheme val="minor"/>
      </rPr>
      <t>) available after meeting the resolution group’s requirements</t>
    </r>
  </si>
  <si>
    <t xml:space="preserve">Institution-specific combined buffer requirement </t>
  </si>
  <si>
    <t xml:space="preserve">of which: countercyclical buffer requirement </t>
  </si>
  <si>
    <t>EU-31a</t>
  </si>
  <si>
    <t>of which: Global Systemically Important Institution (G-SII) or Other Systemically Important Institution (O-SII) buffer</t>
  </si>
  <si>
    <t>Memorandum items</t>
  </si>
  <si>
    <t>EU-32</t>
  </si>
  <si>
    <t>Total amount of excluded liabilities referred to in Article 72a(2) CRR</t>
  </si>
  <si>
    <t>EU TLAC3b: creditor ranking - resolution entity</t>
  </si>
  <si>
    <t>insolvency ranking</t>
  </si>
  <si>
    <r>
      <t>Description of insolvency rank</t>
    </r>
    <r>
      <rPr>
        <sz val="11"/>
        <rFont val="Calibri"/>
        <family val="2"/>
        <scheme val="minor"/>
      </rPr>
      <t xml:space="preserve"> (free text)</t>
    </r>
  </si>
  <si>
    <t>Own funds and liabilities potentially eligible for meeting MREL</t>
  </si>
  <si>
    <t>o/w residual maturity  ≥ 1 year &lt; 2 years</t>
  </si>
  <si>
    <t>o/w residual maturity  ≥ 2 year &lt; 5 years</t>
  </si>
  <si>
    <t>o/w residual maturity ≥ 5 years &lt; 10 years</t>
  </si>
  <si>
    <t>o/w residual maturity ≥ 10 years, but excluding perpetual securities</t>
  </si>
  <si>
    <t>o/w  perpetual securities</t>
  </si>
  <si>
    <t>EU KM2: key metrics - MREL</t>
  </si>
  <si>
    <t>Key metrics for MREL</t>
  </si>
  <si>
    <t>Composition for MREL</t>
  </si>
  <si>
    <t>Creditor ranking - resolution entity</t>
  </si>
  <si>
    <t>Sum</t>
  </si>
  <si>
    <t>CET1</t>
  </si>
  <si>
    <t>Linkage between financial statements and regulatory exposures</t>
  </si>
  <si>
    <t>Remuneration awarded for the financial year (REM1)</t>
  </si>
  <si>
    <t>Special payments  to staff whose professional activities have a material impact on institutions’ risk profile (identified staff) (REM2)</t>
  </si>
  <si>
    <t>* Forms (quantitative requirements - numerical information)</t>
  </si>
  <si>
    <t>* Tables (qualitative requirements - verbal descriptions/information)</t>
  </si>
  <si>
    <t>Ringkjøbing Landbobank A/S Additional Pillar III Disclosures 2024</t>
  </si>
  <si>
    <t>Cibor 3m + 2.0%</t>
  </si>
  <si>
    <t>DK0030539895</t>
  </si>
  <si>
    <t>SEK 800</t>
  </si>
  <si>
    <t>Stibor 3m + 2.0%</t>
  </si>
  <si>
    <t>XS2784698834</t>
  </si>
  <si>
    <t>BNP Paribas</t>
  </si>
  <si>
    <t>EUR 9,66</t>
  </si>
  <si>
    <t>4.25% until maturity</t>
  </si>
  <si>
    <t>XS2822499286</t>
  </si>
  <si>
    <t>XS2824800853</t>
  </si>
  <si>
    <t>SEK 500</t>
  </si>
  <si>
    <t>Stibor 3m + 1.68%</t>
  </si>
  <si>
    <t>XS2911123664</t>
  </si>
  <si>
    <t>Stibor 3m + 1.50%</t>
  </si>
  <si>
    <t>XS2926257234</t>
  </si>
  <si>
    <t>NOK 450</t>
  </si>
  <si>
    <t>Nibor 3m + 1.50%</t>
  </si>
  <si>
    <t>Senior non-preferred</t>
  </si>
  <si>
    <t>Senior preferred</t>
  </si>
  <si>
    <t xml:space="preserve">       Of which other CCR</t>
  </si>
  <si>
    <t>Amounts below the thresholds for deduction (subject to 250% risk weight) (For information)</t>
  </si>
  <si>
    <t>Luxembourg</t>
  </si>
  <si>
    <t>Romania</t>
  </si>
  <si>
    <t>Template EU CMS1 – Comparison of modelled and standardised risk weighted exposure amounts at risk level</t>
  </si>
  <si>
    <t>Notes</t>
  </si>
  <si>
    <t>Please refer to sheet EU MR1 for explanations on the mapping to the FRTB templates (C 91, C 95)</t>
  </si>
  <si>
    <t>EU d</t>
  </si>
  <si>
    <t xml:space="preserve">RWEAs for modelled approaches that banks have supervisory approval to use </t>
  </si>
  <si>
    <t>RWEAs for portfolios where standardised approaches are used</t>
  </si>
  <si>
    <t xml:space="preserve"> Total actual RWEAs
(a + b)</t>
  </si>
  <si>
    <t>RWEAs calculated using full standardised approach</t>
  </si>
  <si>
    <t>RWEAs that is the base of the output floor</t>
  </si>
  <si>
    <t>Credit risk (excluding counterparty credit risk)</t>
  </si>
  <si>
    <t xml:space="preserve">{C 02.00, r0240, c0010} - [{C 08.01, r0040, c0260, qAE:qx2023} + {C 08.01, r0050, c0260, qAE:qx2023} + {C 08.01, r0060, c0260, qAE:qx2023} + {C 08.01, r0040, c0260, qAE:qx2022} + {C 08.01, r0050, c0260, qAE:qx2022} + {C 08.01 r0060, c0260, qAE:qx2022}]
</t>
  </si>
  <si>
    <t>{C 02.00, r0060, c0010} - [{C 07.00, r0090, c0220, qEC:qx01} + {C 07.00, r0110, c0220, qEC:qx01} + {C 07.00, r0130, c0220, qEC:qx01}]</t>
  </si>
  <si>
    <t>(a)+(b)</t>
  </si>
  <si>
    <t>{C 02.00, r0060, c0020} - [{C 07.00, r0090, c0220, qEC:qx01} + {C 07.00, r0110, c0220, qEC:qx01} + {C 07.00, r0130, c0220, qEC:qx01}] + [{C 10.00, r0010, c0060}-{C 10.00,r0010,c0070}] + [{C10.00, r0010, c0090} + {C10.00, r0010, c0100} + {C10.00, r0010, c0110}]</t>
  </si>
  <si>
    <t xml:space="preserve">{C 02.00, r0060, c0020} - [{C 07.00, r0090, c0220, qEC:qx01} + {C 07.00, r0110, c0220, qEC:qx01} + {C 07.00, r0130, c0220, qEC:qx01}] +[{C 10.00, r0010, c0060}-{C 10.00,r0010,c0070}] </t>
  </si>
  <si>
    <t xml:space="preserve"> {C 08.01, r0040, c0260, qAE:qx2023} + {C 08.01, r0050, c0260, qAE:qx2023} + {C 08.01, r0060, c0260, qAE:qx2023} + {C 08.01, r0040, c0260, qAE:qx2022} + {C 08.01, r0050, c0260, qAE:qx2022} + {C 08.01, r0060, c0260, qAE:qx2022} </t>
  </si>
  <si>
    <t xml:space="preserve"> {C 07.00, r0090, c0220, qEC:qx01}  + {C 07.00, r0110, c0220, qEC:qx01} +   {C 07.00, r0130, c0220, qEC:qx01} + {C 02.00, r0460, c0010} </t>
  </si>
  <si>
    <t>{C 07.00, r0090, c0220, qEC:qx01} + {C 07.00, r0110, c0220, qEC:qx01} + {C 07.00, r0130, c0220, qEC:qx01} + {C10.00, r0010, c0070} +  +{C10.00, r0010, c0120} + {C 02.00, r0460, c0020}</t>
  </si>
  <si>
    <t>{C 07.00, r0090, c0220, qEC:qx01} + {C 07.00, r0110, c0220, qEC:qx01} + {C 07.00, r0130, c0220, qEC:qx01} + {C10.00, r0010, c0070} + {C 02.00, r0460, c0020}</t>
  </si>
  <si>
    <t>Credit valuation adjustment</t>
  </si>
  <si>
    <t> {C 02.00, r0655, c0010 } + {C 02.00, r0665, c0010 } + {C 02.00, r0666, c0010 } + {C 02.00, r0675, c0010 } + {C 02.00, r0676, c0010 }</t>
  </si>
  <si>
    <t> {C 02.00, r0640, c0020}</t>
  </si>
  <si>
    <t>Securitisation exposures in the banking book</t>
  </si>
  <si>
    <t>no mapping available</t>
  </si>
  <si>
    <t>  {C 02.00, r0470, c0020} + {C 13.01, r0010, c0940} + {C 13.01, r0010, c0950} + {C 13.01, r0010, c0960}</t>
  </si>
  <si>
    <t>  {C 02.00, r0470, c0020}</t>
  </si>
  <si>
    <t xml:space="preserve">Market risk </t>
  </si>
  <si>
    <t>({C 95.00, r0010, c0190, 'All offsetting groups'}+{C 95.00, r0020, c0190, 'All offsetting groups'} - {C 95.00, r0010, c0170, 'All offsetting groups'} - {C 95.00, r0020, c0170, 'All offsetting groups'})*12,5 + ({C 95.00, r0010, c0190, 'Single offsetting group'} + {C 95.00, r0020, c0190, 'Single offsetting group'} - {C 95.00, r0010, c0170, 'Single offsetting group'} - {C 95.00, r0020, c0170, 'Single offsetting group'})*12,5 + {C 02.00, r0755, c0010}  + {C 02.00, r0770, c0010}]</t>
  </si>
  <si>
    <t>{C 91.00, r0010, c0200, 'All offsetting groups', 'ASA own funds requirements for ASA positions'} + {C 91.00, r0010, c0200, 'Single offsetting group', 'ASA own funds requirements for ASA positions'} + {C 02.00, r0530, c0010}</t>
  </si>
  <si>
    <t>({C 95.00, r0010, c0180, 'All offsetting groups'}+{C 95.00, r0020, c0180, 'All offsetting groups'})*12.5 + ({C 95.00, r0010, c0180, 'Single offsetting group'}+{C 95.00, r0020, c0180,'Single offsetting group'})*12.5 + {C 02.00, r0530, c0010}</t>
  </si>
  <si>
    <t>  {C 02.00, r0520, c0020}</t>
  </si>
  <si>
    <t>{C 02.00, r0590, c0010 }</t>
  </si>
  <si>
    <t>  {C 02.00, r0590, c0020}</t>
  </si>
  <si>
    <t>Other risk weighted exposure amounts</t>
  </si>
  <si>
    <t xml:space="preserve">
row 8 - sum of rows 1 to 6</t>
  </si>
  <si>
    <t xml:space="preserve">
(b)</t>
  </si>
  <si>
    <t>Sum of rows 1 to 7</t>
  </si>
  <si>
    <t xml:space="preserve">
{OV1, row 29, column a} - {CMS1, row 8, column a}</t>
  </si>
  <si>
    <t xml:space="preserve">
{C02.00, r0010, c0020}</t>
  </si>
  <si>
    <t>Template EU CMS2 – Comparison of modelled and standardised risk weighted exposure amounts for credit risk at asset class level</t>
  </si>
  <si>
    <t>Risk weighted  exposure amounts (RWEAs)</t>
  </si>
  <si>
    <t xml:space="preserve">RWEAs for modelled approaches that institutions have supervisory approval to use </t>
  </si>
  <si>
    <t>RWEAs for column (a) if re-computed using the standardised approach</t>
  </si>
  <si>
    <t xml:space="preserve"> Total actual RWEAs</t>
  </si>
  <si>
    <t>{C 08.01, r0010 - r0040 - r0050 - r0060, c0260, qAE:qx2021} + {C 08.01, r0010 - r0040 - r0050 - r0060, c0260, qAE:qx2020}</t>
  </si>
  <si>
    <t>{C10.00, r0040, c0060}-{C10.00, r0040, c0070}</t>
  </si>
  <si>
    <t>{C 07.00, r0070, c0220, qEC:qx16} + {C 07.00, r0080, c0220, qEC:qx16} + {C10.00, r0040, c0060}-{C10.00, r0040, c0070}</t>
  </si>
  <si>
    <t xml:space="preserve">Regional governments or local authorities </t>
  </si>
  <si>
    <t xml:space="preserve">{C 08.01, r0010 - r0040 - r0050 - r0060, c0260, qAE:qx2071+qAE:qx2072} 
</t>
  </si>
  <si>
    <t>{C10.00, r0050, c0060}-{C10.00, r0050, c0070}</t>
  </si>
  <si>
    <t>{C 07.00, r0070, c0220, qEC:qx23} + {C 07.00, r0080, c0220, qEC:qx23} + {C10.00, r0050, c0060}-{C10.00, r0050, c0070}</t>
  </si>
  <si>
    <t xml:space="preserve">{C 08.01, r0010 - r0040 - r0050 - r0060, c0260,  qAE:qx2073+qAE:qx2074} 
</t>
  </si>
  <si>
    <t>{C10.00, r0060, c0060}-{C10.00, r0060, c0070}</t>
  </si>
  <si>
    <t>{C 07.00, r0070, c0220, qEC:qx22} + {C 07.00, r0080, c0220, qEC:qx22} + {C10.00, r0060, c0060}-{C10.00, r0060, c0070}</t>
  </si>
  <si>
    <t>EU 1c</t>
  </si>
  <si>
    <t>Categorised as Multilateral Development Banks in SA</t>
  </si>
  <si>
    <t>{C10.00, r0070, c0060}-{C10.00, r0070, c0070}</t>
  </si>
  <si>
    <t>{C 07.00, r0070, c0220, qEC:qx21} + {C 07.00, r0080, c0220, qEC:qx21} + {C10.00, r0070, c0060}-{C10.00, r0070, c0070}</t>
  </si>
  <si>
    <t>EU 1d</t>
  </si>
  <si>
    <t>Categorised as International organisations in SA</t>
  </si>
  <si>
    <t>{C10.00, r0080, c0060}-{C10.00, r0080, c0070}</t>
  </si>
  <si>
    <t>{C 07.00, r0070, c0220, qEC:qx20} + {C 07.00, r0080, c0220, qEC:qx20} + {C10.00, r0080, c0060}-{C10.00, r0080, c0070}</t>
  </si>
  <si>
    <t>{C 08.01, r0010 - r0040 - r0050 - r0060, c0260, qAE:qx2018}</t>
  </si>
  <si>
    <t>{C10.00, r0090, c0060}-{C10.00, r0090, c0070}</t>
  </si>
  <si>
    <t>{C 07.00, r0070, c0220, qEC:qx19} + {C 07.00, r0080, c0220, qEC:qx19} + {C10.00, r0090, c0060}-{C10.00, r0090, c0070}</t>
  </si>
  <si>
    <t>(C 10.01, r0010, c0080)</t>
  </si>
  <si>
    <r>
      <t xml:space="preserve">{C10.00, </t>
    </r>
    <r>
      <rPr>
        <sz val="8.5"/>
        <rFont val="Segoe UI"/>
        <family val="2"/>
      </rPr>
      <t>r230, c0060}-{C10.00, r0230, c0070}</t>
    </r>
  </si>
  <si>
    <r>
      <t>{C 07.00, r0070, c0220, qEC:qx1} + {C 07.00, r0080, c0220,qEC:qx1} + {C10.00, r0230</t>
    </r>
    <r>
      <rPr>
        <strike/>
        <sz val="8.5"/>
        <rFont val="Segoe UI"/>
        <family val="2"/>
      </rPr>
      <t>,</t>
    </r>
    <r>
      <rPr>
        <sz val="8.5"/>
        <rFont val="Segoe UI"/>
        <family val="2"/>
      </rPr>
      <t xml:space="preserve"> c0060}-{C10.00, r 0230, c0070} </t>
    </r>
  </si>
  <si>
    <t>{C 07.00, r0070, c0220, qEC:qx1} + {C 07.00, r0080, c0220, qEC:qx1} + {C10.00, r0230, c0060}-{C10.00, r 0230, c0070}</t>
  </si>
  <si>
    <t xml:space="preserve">Not applicable </t>
  </si>
  <si>
    <t>{C 08.01, r0010 - r0040 - r0050 - r0060, c0260, qAE:qx2015+qAE:qx2075+qAE:qx2013} + {C 08.01, r0010 - r0040 - r0050 - r0060, c0260, qAE:qx2014+qAE:qx2076+qAE:qx2012}</t>
  </si>
  <si>
    <t xml:space="preserve">[{C10.00, r0100, c0060}-{C10.00, r0100, c0070}] + [{C10.00, r0120, c0060}-{C10.00, r0120, c0070}] </t>
  </si>
  <si>
    <t xml:space="preserve">{C 07.00, r0070, c0220,qEC:qx2036} + 
{C 07.00, r0080, c0220,qEC:qx2036} + 
{C 07.00, r0070, c0220, qEC:qx2037} + 
{C 07.00, r0080, c0220, qEC:qx2037} +
[{C10.00, r0100, c0060}-{C10.00, r0100, c0070}]
+[{C10.00, r0120, c0060}-{C10.00, r0120, c0070}]+
{C10.00, r0100, c0110}] +  [{C10.00, r0120, c0110} </t>
  </si>
  <si>
    <t>{C 07.00, r0070, c0220, qEC:qx2036} + {C 07.00, r0080, c0220, qEC:qx2036} + +{C 07.00, r0070, c0220, qEC:qx2037} + {C 07.00, r0080, c0220, qEC:qx2037} + [{C10.00, r0100, c0060}-{C10.00, r0100, c0070}] + [{C10.00, r0120, c0060}-{C10.00, r0120, c0070}]</t>
  </si>
  <si>
    <t>5.1</t>
  </si>
  <si>
    <t>Of which: F-IRB is applied</t>
  </si>
  <si>
    <t>{C 08.01, r0010 - r0040 - r0050 - r0060, c0260, qAE:qx2014+qAE:qx2076+qAE:qx2012}</t>
  </si>
  <si>
    <t>{C10.00, r0250, c0060}-{C10.00, r0250, c0070}</t>
  </si>
  <si>
    <t>{C10.00, r0250, c0060}-{C10.00, r0250, c0070}+{C10.00, r0250, c0110}</t>
  </si>
  <si>
    <t>5.2</t>
  </si>
  <si>
    <t>Of which: A-IRB is applied</t>
  </si>
  <si>
    <t>{C 08.01, r0010 - r0040 - r0050 - r0060, c0260, qAE:qx2015+qAE:qx2075+qAE:qx2013}</t>
  </si>
  <si>
    <t>{C10.00, r0260, c0060}-{C10.00, r0260, c0070}</t>
  </si>
  <si>
    <t>{C10.00, r0260, c0060}-{C10.00, r0260, c0070}+{C10.00, r0260, c0110}</t>
  </si>
  <si>
    <t>EU 5a</t>
  </si>
  <si>
    <t>Of which: Corporates - General</t>
  </si>
  <si>
    <t xml:space="preserve">{C 08.01, r0010 - r0040 - r0050 - r0060, c0260,qAE:qx2013+qAE:qx2012} 
</t>
  </si>
  <si>
    <t>{C10.00, r0100, c0060}-{C10.00, r0100, c0070}</t>
  </si>
  <si>
    <t>{C10.00, r0100, c0060}-{C10.00, r0100, c0070}+{C10.00, r0100, c0110}</t>
  </si>
  <si>
    <t>EU 5b</t>
  </si>
  <si>
    <t>Of which: Corporates - Specialised lending</t>
  </si>
  <si>
    <t>{C 08.01, r0010 - r0040 - r0050 - r0060, c0260, qAE:qx2015} + {C 08.01, r0010 - r0040 - r0050 - r0060, c0260, qAE:qx2014}</t>
  </si>
  <si>
    <t>{C10.00, r0120, c0060}-{C10.00, r0120, c0070}</t>
  </si>
  <si>
    <t>{C 07.00, r0070, c0220, qEC:qx2037} + {C 07.00, r0080, c0220, qEC:qx2037} + {C10.00, r0120, c0060}-{C10.00, r0120, c0070}+{C10.00, r0120, c0110}</t>
  </si>
  <si>
    <t>{C 07.00, r0070, c0220, qEC:qx2037} + {C 07.00, r0080, c0220, qEC:qx2037} + {C10.00, r0120, c0060}-{C10.00, r0120, c0070}</t>
  </si>
  <si>
    <t>EU 5c</t>
  </si>
  <si>
    <t>Of which: Corporates - Purchased receivables</t>
  </si>
  <si>
    <t xml:space="preserve">{C 08.01, r0010 - r0040 - r0050 - r0060, c0260, qAE:qx2075} +{C 08.01, r0010 - r0040 - r0050 - r0060, c0260, qAE:qx2076}
</t>
  </si>
  <si>
    <t>{C10.00, r0110, c0060}-{C10.00, r0110, c0070}</t>
  </si>
  <si>
    <t>{C10.00, r0110, c0060}-{C10.00, r0110, c0070}+{C10.00, r0110, c0110}</t>
  </si>
  <si>
    <t>{C 08.01, r0010 - r0040 - r0050 - r0060, c0260, qAE:qx2009)} + {C 08.01, r0010 - r0040 - r0050 - r0060, c0260, qAE:qx2068} + {C 08.01, r0010 - r0040 - r0050 - r0060, c0260, qAE:qx2055} + {C 08.01, r0010 - r0040 - r0050 - r0060, c0260, qAE:qx2081)</t>
  </si>
  <si>
    <t>{C10.00, r0130, c0060}-{C10.00, r0130, c0070}</t>
  </si>
  <si>
    <t>{C 07.00, r0070, c0220, qEC:qx26} + {C 07.00, r0080, c0220, qEC:qx26} + {C10.00, r0130, c0060}-{C10.00, r0130, c0070}</t>
  </si>
  <si>
    <t>6.1</t>
  </si>
  <si>
    <t xml:space="preserve">Of which: Retail - Qualifying revolving </t>
  </si>
  <si>
    <t>{C 08.01, r0010 - r0040 - r0050 - r0060, c0260, qAE:qx2009}</t>
  </si>
  <si>
    <t>{C10.00, r0131, c0060}-{C10.00, r0131, c0070}</t>
  </si>
  <si>
    <t>{C10.00,  r0131, c0060}-{C10.00, r0131, c0070}</t>
  </si>
  <si>
    <t>EU 6.1a</t>
  </si>
  <si>
    <t>Of which: Retail - Purchased receivables</t>
  </si>
  <si>
    <t>{C 08.01, r0010 - r0040 - r0050 - r0060, c0260, qAE:qx2055}</t>
  </si>
  <si>
    <t>{C10.00, r0132, c0060}-{C10.00, r0132, c0070}</t>
  </si>
  <si>
    <t>{C10.00,  r0132, c0060}-{C10.00,  r0132, c0070}</t>
  </si>
  <si>
    <t>EU 6.1b</t>
  </si>
  <si>
    <t>Of which: Retail - Other</t>
  </si>
  <si>
    <t xml:space="preserve">{C 08.01, r0010 - r0040 - r0050 - r0060, c0260, qAE:qx2081}
</t>
  </si>
  <si>
    <t>[{C10.00, r0130, c60}-{C10.00, r0130, c0070}] - [{C10.00, r0131, c60}-{C10.00, r0131, c0070}] - [{C10.00, r0132, c60}-{C10.00, r0132, c0070}]</t>
  </si>
  <si>
    <t>6.2</t>
  </si>
  <si>
    <t>Of which: Retail - Secured by residential real estate</t>
  </si>
  <si>
    <t xml:space="preserve">{C 08.01, r0010 - r0040 - r0050 - r0060, c0260, qAE:qx2068 } </t>
  </si>
  <si>
    <t>{C10.00, r0170, c0060}-{C10.00, r0170, c0070}</t>
  </si>
  <si>
    <t xml:space="preserve">Not aplicable </t>
  </si>
  <si>
    <t>Of which: Retail - Categorised as secured by mortgages on immovable properties and ADC exposures in SA</t>
  </si>
  <si>
    <t xml:space="preserve">{C10.00, r150, c0060}-{C10.00, r150, c0070} </t>
  </si>
  <si>
    <t>{C10.00, r150, c0060}-{C10.00, r150, c0070}</t>
  </si>
  <si>
    <t>{C10.00, r0150, c0060}-{C10.00, r0150, c0070}</t>
  </si>
  <si>
    <t>Collective investment undertakings (CIU)</t>
  </si>
  <si>
    <t>{C 08.01, r0010 - r0040 - r0050 - r0060, c0260, qAE:qx2082}</t>
  </si>
  <si>
    <t>{C10.00, r0220, c0060}-{C10.00, r0220, c0070}</t>
  </si>
  <si>
    <t>{C 07.00, r0070, c0220, qEC:qx14} + {C 07.00, r0080, c0220, qEC:qx14} + {C10.00, r0220, c0060}-{C10.00, r0220, c0070}</t>
  </si>
  <si>
    <t>Categorised as exposures in default in SA</t>
  </si>
  <si>
    <t>{C10.00, r0180, c0060}-{C10.00, r0180, c0070}</t>
  </si>
  <si>
    <t>{C 07.00, r0070, c0220, qEC:qx12} + {C 07.00, r0080, c0220, qEC:qx12} + {C10.00, r0180, c0060}-{C10.00, r0180, c0070}</t>
  </si>
  <si>
    <t>Categorised as subordinated debt exposures in SA</t>
  </si>
  <si>
    <t>{C10.00, r0190, c0060}-{C10.00, r0190, c0070}</t>
  </si>
  <si>
    <t>{C 07.00, r0070, c0220, qEC:qx2062} + {C 07.00, r0080, c0220, qEC:qx2062} + {C10.00, r0190, c0060}-{C10.00, r0190, c0070}</t>
  </si>
  <si>
    <t>EU 7e</t>
  </si>
  <si>
    <t>Categorised as covered bonds in SA</t>
  </si>
  <si>
    <t>{C10.00, r0200, c0060}-{C10.00, r0200, c0070}</t>
  </si>
  <si>
    <t>{C 07.00, r0070, c0220, qEC:qx13} + {C 07.00, r0080, c0220, qEC:qx13} + {C10.00, r0200, c0060}-{C10.00, r0200, c0070}</t>
  </si>
  <si>
    <t>EU 7f</t>
  </si>
  <si>
    <t>Categorised as claims on institutions and corporates with a short-term credit assessment in SA</t>
  </si>
  <si>
    <t>{C10.00, r0210, c0060}-{C10.00, r0210, c0070}</t>
  </si>
  <si>
    <t>{C 07.00, r0070, c0220, qEC:qx18} + {C 07.00, r0080, c0220, qEC:qx18} + {C10.00, r0210, c0060}-{C10.00, r0210, c0070}</t>
  </si>
  <si>
    <t xml:space="preserve">no mapping available </t>
  </si>
  <si>
    <t>{C10.00, r0240, c0060}-{C10.00, r0240, c0070}</t>
  </si>
  <si>
    <t>{C 07.00, r0070, c0220, qEC:qx25} + {C 07.00, r0080, c0220, qEC:qx25} + {C10.00, r0240, c0060}-{C10.00, r0240, c0070}</t>
  </si>
  <si>
    <t>Sum of rows 1, EU1a, EU1b 2, 3, 5, 6, 6b and 8</t>
  </si>
  <si>
    <t>Sum of rows 1, EU1a, EU1b,EU1c, EU1d, 2, 3, 5, 6, EU7a, EU 7b, EU 7c, EU 7d, EU7e, EU7f and 8</t>
  </si>
  <si>
    <t>CMS1, row1, col c</t>
  </si>
  <si>
    <t>Comparison of modelled and standardised risk weighted exposure amounts at risk level</t>
  </si>
  <si>
    <t>Comparison of modelled and standardised risk weighted exposure amounts for credit risk at asset class level</t>
  </si>
  <si>
    <t>EU CMS1</t>
  </si>
  <si>
    <t>EU CMS2</t>
  </si>
  <si>
    <t xml:space="preserve">According to Art. 446 CRR: </t>
  </si>
  <si>
    <t xml:space="preserve"> Template EU OR2 - Business Indicator, components and subcomponents</t>
  </si>
  <si>
    <t>BI and its subcomponents</t>
  </si>
  <si>
    <t>T-1</t>
  </si>
  <si>
    <t>T-2</t>
  </si>
  <si>
    <t>Interest, lease and dividend component (ILDC)</t>
  </si>
  <si>
    <t>EU 1</t>
  </si>
  <si>
    <t xml:space="preserve">ILDC related to the individual institution/consolidated Group (excluding entities considered by Article 314(3) </t>
  </si>
  <si>
    <t>Interest and lease income</t>
  </si>
  <si>
    <t>Interest and lease expense</t>
  </si>
  <si>
    <t>1c</t>
  </si>
  <si>
    <t>Total assets/Asset component</t>
  </si>
  <si>
    <t>1d</t>
  </si>
  <si>
    <t>Dividend income/dividend component</t>
  </si>
  <si>
    <t>Services component (SC)</t>
  </si>
  <si>
    <t>Fee and commission income</t>
  </si>
  <si>
    <t>Fee and commission expense</t>
  </si>
  <si>
    <t>Other operating income</t>
  </si>
  <si>
    <t>2d</t>
  </si>
  <si>
    <t>Other operating expense</t>
  </si>
  <si>
    <t>Financial component (FC)</t>
  </si>
  <si>
    <t>Net profit or loss applicable to trading book (TB)</t>
  </si>
  <si>
    <t>3b</t>
  </si>
  <si>
    <t>Net profit or loss applicable to banking book (BB)</t>
  </si>
  <si>
    <t>EU 3c</t>
  </si>
  <si>
    <t>Approach followed  to determine the TB/BB boundary (PBA or accounting approach)</t>
  </si>
  <si>
    <t>Business Indicator (BI)</t>
  </si>
  <si>
    <t>Business indicator component (BIC)</t>
  </si>
  <si>
    <t>Disclosure on the BI:</t>
  </si>
  <si>
    <t>BI gross of excluded divested activities</t>
  </si>
  <si>
    <t>Reduction in BI due to excluded divested activities</t>
  </si>
  <si>
    <t>EU 6c</t>
  </si>
  <si>
    <t>Impact in BI of mergers/acquisitions</t>
  </si>
  <si>
    <t xml:space="preserve"> Template EU OR3 - Operational risk own funds requirements and risk exposure amounts</t>
  </si>
  <si>
    <t xml:space="preserve">Business Indicator Component (BIC) </t>
  </si>
  <si>
    <t>Alternative Standardised Approach (ASA) Own Funds Requirements (OROF) under Article 314(4)</t>
  </si>
  <si>
    <t>Minimum Required Operational Risk Own Funds Requirements (OROF)</t>
  </si>
  <si>
    <t>Operational Risk Exposure Amounts (REA)</t>
  </si>
  <si>
    <t>Business Indicator, components and subcomponents</t>
  </si>
  <si>
    <t>Operational risk own funds requirements and risk exposure amounts</t>
  </si>
  <si>
    <t>EU OR2</t>
  </si>
  <si>
    <t>EU OR3</t>
  </si>
  <si>
    <t>not applicable</t>
  </si>
  <si>
    <t>Details of operational risk capital calculation</t>
  </si>
  <si>
    <t>Total amount of operational risk losses net of recoveries and net of excluded losses</t>
  </si>
  <si>
    <t xml:space="preserve">Total number of excluded operational risk events </t>
  </si>
  <si>
    <t xml:space="preserve">Total amount of excluded operational risk losses </t>
  </si>
  <si>
    <t>Total number of operational risk losses</t>
  </si>
  <si>
    <t>Total amount of operational risk losses net of recoveries (no exclusions)</t>
  </si>
  <si>
    <t>Using €100,000 threshold</t>
  </si>
  <si>
    <r>
      <t xml:space="preserve">Using </t>
    </r>
    <r>
      <rPr>
        <b/>
        <sz val="9"/>
        <color rgb="FF000000"/>
        <rFont val="Segoe UI"/>
        <family val="2"/>
      </rPr>
      <t>€</t>
    </r>
    <r>
      <rPr>
        <b/>
        <sz val="9"/>
        <color theme="1"/>
        <rFont val="Segoe UI"/>
        <family val="2"/>
      </rPr>
      <t>20,000 threshold</t>
    </r>
  </si>
  <si>
    <t>Ten-year average</t>
  </si>
  <si>
    <t>T–9</t>
  </si>
  <si>
    <t>T–8</t>
  </si>
  <si>
    <t>T–7</t>
  </si>
  <si>
    <t>T–6</t>
  </si>
  <si>
    <t>T–5</t>
  </si>
  <si>
    <t>T–4</t>
  </si>
  <si>
    <t>T–3</t>
  </si>
  <si>
    <t>T–2</t>
  </si>
  <si>
    <t>T–1</t>
  </si>
  <si>
    <t xml:space="preserve"> Template EU OR1 - Operational risk losses</t>
  </si>
  <si>
    <t>Operational risk losses</t>
  </si>
  <si>
    <t>Remuneration report 2025</t>
  </si>
  <si>
    <t xml:space="preserve">Non-central government public sector entities </t>
  </si>
  <si>
    <t>EU 2a</t>
  </si>
  <si>
    <t>EU 2b</t>
  </si>
  <si>
    <t>EU 3a</t>
  </si>
  <si>
    <t>Of which: Specialised Lending</t>
  </si>
  <si>
    <t>Subordinated debt exposures and equity</t>
  </si>
  <si>
    <t>Subordinated debt exposures</t>
  </si>
  <si>
    <t xml:space="preserve">Secured by mortgages on immovable property and ADC exposures </t>
  </si>
  <si>
    <t xml:space="preserve">    Secured by mortgages on residential immovable property - non IPRE</t>
  </si>
  <si>
    <t xml:space="preserve">    Secured by mortgages on residential immovable property - IPRE</t>
  </si>
  <si>
    <t xml:space="preserve">    Secured by mortgages on commercial immovable property - non IPRE</t>
  </si>
  <si>
    <t xml:space="preserve">    Secured by mortgages on commercial immovable property - IPRE</t>
  </si>
  <si>
    <t xml:space="preserve">    Acquisition, Development and Construction (ADC)</t>
  </si>
  <si>
    <t>Claims on institutions and corporates with a short-term credit assessment</t>
  </si>
  <si>
    <t>EU 10b</t>
  </si>
  <si>
    <t>EU 10c</t>
  </si>
  <si>
    <t xml:space="preserve">    Regional governments or local authorities</t>
  </si>
  <si>
    <t xml:space="preserve">    Public sector entities</t>
  </si>
  <si>
    <t xml:space="preserve">     Of which: Specialised Lending</t>
  </si>
  <si>
    <t xml:space="preserve">      Subordinated debt exposures</t>
  </si>
  <si>
    <t xml:space="preserve">     Equity</t>
  </si>
  <si>
    <t>Secured by mortgages on immovable property and ADC exposures</t>
  </si>
  <si>
    <t>9.1</t>
  </si>
  <si>
    <t>9.1.1</t>
  </si>
  <si>
    <t xml:space="preserve">          No loan splitting applied</t>
  </si>
  <si>
    <t>9.1.2</t>
  </si>
  <si>
    <t xml:space="preserve">         loan splitting applied (secured)</t>
  </si>
  <si>
    <t>9.1.3</t>
  </si>
  <si>
    <t xml:space="preserve">         loan splitting applied (unsecured)</t>
  </si>
  <si>
    <t xml:space="preserve">   Secured by mortgages on residential immovable property - IPRE</t>
  </si>
  <si>
    <t xml:space="preserve">   Secured by mortgages on commercial immovable property - non IPRE</t>
  </si>
  <si>
    <t>9.3.1</t>
  </si>
  <si>
    <t xml:space="preserve">         No loan splitting applied</t>
  </si>
  <si>
    <t>9.3.2</t>
  </si>
  <si>
    <t xml:space="preserve">        loan splitting applied (secured)</t>
  </si>
  <si>
    <t>9.3.3</t>
  </si>
  <si>
    <t xml:space="preserve">        loan splitting applied (unsecured)</t>
  </si>
  <si>
    <t>EU 11c</t>
  </si>
  <si>
    <t xml:space="preserve">g </t>
  </si>
  <si>
    <t xml:space="preserve">h </t>
  </si>
  <si>
    <t>p</t>
  </si>
  <si>
    <t>r</t>
  </si>
  <si>
    <t>s</t>
  </si>
  <si>
    <t>t</t>
  </si>
  <si>
    <t>u</t>
  </si>
  <si>
    <t>v</t>
  </si>
  <si>
    <t>w</t>
  </si>
  <si>
    <t>z</t>
  </si>
  <si>
    <t>aa</t>
  </si>
  <si>
    <t xml:space="preserve"> l</t>
  </si>
  <si>
    <t>The general Pillar 3 disclosure requirements stem from Articles 431 to 455 of the Capital Requirements Regulation (CRR), while the detailed public disclosure requirements are set out in the Pillar 3 Implementing Technical Standards (ITS), as laid down in Commission Implementing Regulation (EU) 2024/3172 on public disclosures by institutions of the information referred to in Part Eight, Titles II and III, of the CRR. However, the Pillar 3 disclosure requirements relating to eligible liabilities (the minimum requirement for own funds and eligible liabilities (MREL)) are laid down in a separate act, namely Commission Implementing Regulation (EU) 2021/763 of 23 April 2021 (as amended) on the supervisory reporting and public disclosure of MREL, which institutions must also comply with.</t>
  </si>
  <si>
    <t>The pdf file "Risk information 2025, the rest" which contains descriptions for the tables (qualitative requirements), where the individual sections are directly attributable to the individual rows in the tables.</t>
  </si>
  <si>
    <t xml:space="preserve">  Of which the basic approach (F-BA and R-BA)</t>
  </si>
  <si>
    <t xml:space="preserve">           Of which the simplified approach</t>
  </si>
  <si>
    <t>Credit valuation adjustments risk - CVA risk</t>
  </si>
  <si>
    <t xml:space="preserve">             Of which the standardised approach (SA)</t>
  </si>
  <si>
    <t>(Adjustment for fiduciary assets recognised on the balance sheet pursuant to the applicable accounting framework but excluded from the total exposure measure in accordance with point (i) of Article 429a(1) CRR)</t>
  </si>
  <si>
    <t>31.12.2025</t>
  </si>
  <si>
    <t>30.09.2025</t>
  </si>
  <si>
    <t>30.06.2025</t>
  </si>
  <si>
    <t>31.03.2025</t>
  </si>
  <si>
    <t>XS3040417498</t>
  </si>
  <si>
    <t>SEK 350</t>
  </si>
  <si>
    <t>01-04-2030, full/partly</t>
  </si>
  <si>
    <t>Danske Bank</t>
  </si>
  <si>
    <t>XS3111006295</t>
  </si>
  <si>
    <t>SEK 660</t>
  </si>
  <si>
    <t>08-07-2030, full/partly</t>
  </si>
  <si>
    <t>DK0030553888</t>
  </si>
  <si>
    <t>EUR 70</t>
  </si>
  <si>
    <t>22-01-2030, full/partly</t>
  </si>
  <si>
    <t>XS3222742978</t>
  </si>
  <si>
    <t>05-05-2031, full/partly</t>
  </si>
  <si>
    <t>XS2985260269</t>
  </si>
  <si>
    <t>SEK 400</t>
  </si>
  <si>
    <t>XS2984223367</t>
  </si>
  <si>
    <t>NOK 800</t>
  </si>
  <si>
    <t>08-07-2031, full/partly</t>
  </si>
  <si>
    <t>Stibor 3m +  1.65%</t>
  </si>
  <si>
    <t>Euribor 3m + 1.6%</t>
  </si>
  <si>
    <t>Stibor 3m +  1.7%</t>
  </si>
  <si>
    <t>Stibor 3m +  1.46%</t>
  </si>
  <si>
    <t>Nibor 3m + 1.36%</t>
  </si>
  <si>
    <t>Risk Information, section 14</t>
  </si>
  <si>
    <t>Remuneration of 1 million EUR or more per year (REM4)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</si>
</sst>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0"/>
    <numFmt numFmtId="165" formatCode="0.0%"/>
    <numFmt numFmtId="166" formatCode="#,##0,,"/>
  </numFmts>
  <fonts count="138" x14ac:knownFonts="1">
    <font>
      <sz val="11"/>
      <color theme="1"/>
      <name val="Calibri"/>
      <family val="2"/>
      <scheme val="minor"/>
    </font>
    <font>
      <sz val="10"/>
      <color theme="1"/>
      <name val="Arial"/>
      <family val="2"/>
    </font>
    <font>
      <sz val="10"/>
      <name val="Arial"/>
      <family val="2"/>
    </font>
    <font>
      <b/>
      <sz val="12"/>
      <name val="Arial"/>
      <family val="2"/>
    </font>
    <font>
      <b/>
      <sz val="10"/>
      <name val="Arial"/>
      <family val="2"/>
    </font>
    <font>
      <b/>
      <sz val="20"/>
      <name val="Arial"/>
      <family val="2"/>
    </font>
    <font>
      <b/>
      <sz val="16"/>
      <name val="Arial"/>
      <family val="2"/>
    </font>
    <font>
      <sz val="8.5"/>
      <color theme="1"/>
      <name val="Segoe UI"/>
      <family val="2"/>
    </font>
    <font>
      <sz val="10"/>
      <color theme="1"/>
      <name val="Arial"/>
      <family val="2"/>
    </font>
    <font>
      <b/>
      <sz val="16"/>
      <color theme="1"/>
      <name val="Arial"/>
      <family val="2"/>
    </font>
    <font>
      <b/>
      <sz val="8.5"/>
      <color theme="1"/>
      <name val="Segoe UI"/>
      <family val="2"/>
    </font>
    <font>
      <sz val="8"/>
      <color theme="1"/>
      <name val="Calibri"/>
      <family val="2"/>
      <scheme val="minor"/>
    </font>
    <font>
      <sz val="8"/>
      <color theme="1"/>
      <name val="Segoe UI"/>
      <family val="2"/>
    </font>
    <font>
      <b/>
      <sz val="8"/>
      <color theme="1"/>
      <name val="Segoe UI"/>
      <family val="2"/>
    </font>
    <font>
      <u/>
      <sz val="11"/>
      <color rgb="FF008080"/>
      <name val="Calibri"/>
      <family val="2"/>
      <scheme val="minor"/>
    </font>
    <font>
      <b/>
      <sz val="10"/>
      <color theme="1"/>
      <name val="Arial"/>
      <family val="2"/>
    </font>
    <font>
      <b/>
      <sz val="11"/>
      <color theme="1"/>
      <name val="Calibri"/>
      <family val="2"/>
      <scheme val="minor"/>
    </font>
    <font>
      <sz val="11"/>
      <name val="Calibri"/>
      <family val="2"/>
      <scheme val="minor"/>
    </font>
    <font>
      <b/>
      <sz val="12"/>
      <color theme="1"/>
      <name val="Arial"/>
      <family val="2"/>
    </font>
    <font>
      <sz val="10"/>
      <color rgb="FF00B050"/>
      <name val="Arial"/>
      <family val="2"/>
    </font>
    <font>
      <b/>
      <sz val="11"/>
      <color rgb="FFFF0000"/>
      <name val="Calibri"/>
      <family val="2"/>
      <scheme val="minor"/>
    </font>
    <font>
      <sz val="11"/>
      <color rgb="FFFF0000"/>
      <name val="Calibri"/>
      <family val="2"/>
      <scheme val="minor"/>
    </font>
    <font>
      <sz val="10"/>
      <color rgb="FFFF0000"/>
      <name val="Arial"/>
      <family val="2"/>
    </font>
    <font>
      <sz val="8"/>
      <color rgb="FFFF0000"/>
      <name val="Segoe UI"/>
      <family val="2"/>
    </font>
    <font>
      <i/>
      <sz val="10"/>
      <name val="Arial"/>
      <family val="2"/>
    </font>
    <font>
      <b/>
      <sz val="11"/>
      <name val="Calibri"/>
      <family val="2"/>
      <scheme val="minor"/>
    </font>
    <font>
      <u/>
      <sz val="11"/>
      <color rgb="FFFF0000"/>
      <name val="Calibri"/>
      <family val="2"/>
      <scheme val="minor"/>
    </font>
    <font>
      <b/>
      <sz val="14"/>
      <name val="Calibri"/>
      <family val="2"/>
      <scheme val="minor"/>
    </font>
    <font>
      <sz val="11"/>
      <color theme="1"/>
      <name val="Calibri"/>
      <family val="2"/>
      <scheme val="minor"/>
    </font>
    <font>
      <u/>
      <sz val="11"/>
      <color theme="10"/>
      <name val="Calibri"/>
      <family val="2"/>
      <scheme val="minor"/>
    </font>
    <font>
      <b/>
      <sz val="14"/>
      <color theme="1"/>
      <name val="Calibri"/>
      <family val="2"/>
      <scheme val="minor"/>
    </font>
    <font>
      <sz val="10"/>
      <color theme="1"/>
      <name val="Calibri"/>
      <family val="2"/>
      <scheme val="minor"/>
    </font>
    <font>
      <strike/>
      <sz val="11"/>
      <color rgb="FF000000"/>
      <name val="Calibri"/>
      <family val="2"/>
      <scheme val="minor"/>
    </font>
    <font>
      <sz val="11"/>
      <color rgb="FF000000"/>
      <name val="Calibri"/>
      <family val="2"/>
      <scheme val="minor"/>
    </font>
    <font>
      <b/>
      <sz val="11"/>
      <color rgb="FF000000"/>
      <name val="Calibri"/>
      <family val="2"/>
      <scheme val="minor"/>
    </font>
    <font>
      <b/>
      <sz val="10"/>
      <color rgb="FF000000"/>
      <name val="Calibri"/>
      <family val="2"/>
      <scheme val="minor"/>
    </font>
    <font>
      <sz val="11"/>
      <color rgb="FF0070C0"/>
      <name val="Calibri"/>
      <family val="2"/>
      <scheme val="minor"/>
    </font>
    <font>
      <i/>
      <sz val="11"/>
      <name val="Calibri"/>
      <family val="2"/>
      <scheme val="minor"/>
    </font>
    <font>
      <sz val="9"/>
      <color theme="1"/>
      <name val="Calibri"/>
      <family val="2"/>
      <scheme val="minor"/>
    </font>
    <font>
      <b/>
      <sz val="10"/>
      <name val="Calibri"/>
      <family val="2"/>
      <scheme val="minor"/>
    </font>
    <font>
      <b/>
      <sz val="9"/>
      <name val="Calibri"/>
      <family val="2"/>
      <scheme val="minor"/>
    </font>
    <font>
      <sz val="9"/>
      <name val="Calibri"/>
      <family val="2"/>
      <scheme val="minor"/>
    </font>
    <font>
      <i/>
      <sz val="9"/>
      <name val="Calibri"/>
      <family val="2"/>
      <scheme val="minor"/>
    </font>
    <font>
      <b/>
      <sz val="10"/>
      <color rgb="FF000000"/>
      <name val="Arial"/>
      <family val="2"/>
    </font>
    <font>
      <i/>
      <sz val="10"/>
      <color theme="1"/>
      <name val="Arial"/>
      <family val="2"/>
    </font>
    <font>
      <b/>
      <sz val="14"/>
      <color theme="1"/>
      <name val="Arial"/>
      <family val="2"/>
    </font>
    <font>
      <sz val="11"/>
      <color theme="1"/>
      <name val="Calibri"/>
      <family val="2"/>
      <charset val="238"/>
      <scheme val="minor"/>
    </font>
    <font>
      <b/>
      <sz val="11"/>
      <color theme="5"/>
      <name val="Calibri"/>
      <family val="2"/>
      <scheme val="minor"/>
    </font>
    <font>
      <sz val="11"/>
      <color theme="5"/>
      <name val="Calibri"/>
      <family val="2"/>
      <scheme val="minor"/>
    </font>
    <font>
      <sz val="16"/>
      <color theme="1"/>
      <name val="Calibri"/>
      <family val="2"/>
      <scheme val="minor"/>
    </font>
    <font>
      <sz val="8.5"/>
      <color rgb="FF000000"/>
      <name val="Segoe UI"/>
      <family val="2"/>
    </font>
    <font>
      <b/>
      <sz val="8.5"/>
      <color rgb="FF000000"/>
      <name val="Segoe UI"/>
      <family val="2"/>
    </font>
    <font>
      <b/>
      <sz val="14"/>
      <name val="Arial"/>
      <family val="2"/>
    </font>
    <font>
      <sz val="11"/>
      <name val="Calibri"/>
      <family val="2"/>
    </font>
    <font>
      <b/>
      <sz val="16"/>
      <color theme="1"/>
      <name val="Calibri"/>
      <family val="2"/>
      <scheme val="minor"/>
    </font>
    <font>
      <sz val="24"/>
      <color rgb="FF000000"/>
      <name val="Segoe UI"/>
      <family val="2"/>
    </font>
    <font>
      <i/>
      <sz val="8.5"/>
      <name val="Segoe UI"/>
      <family val="2"/>
    </font>
    <font>
      <i/>
      <sz val="8.5"/>
      <color rgb="FF000000"/>
      <name val="Segoe UI"/>
      <family val="2"/>
    </font>
    <font>
      <i/>
      <sz val="8.5"/>
      <color theme="1"/>
      <name val="Segoe UI"/>
      <family val="2"/>
    </font>
    <font>
      <b/>
      <sz val="12"/>
      <color theme="1"/>
      <name val="Segoe UI"/>
      <family val="2"/>
    </font>
    <font>
      <i/>
      <sz val="11"/>
      <color theme="1"/>
      <name val="Calibri"/>
      <family val="2"/>
      <scheme val="minor"/>
    </font>
    <font>
      <b/>
      <i/>
      <sz val="11"/>
      <color theme="1"/>
      <name val="Calibri"/>
      <family val="2"/>
      <scheme val="minor"/>
    </font>
    <font>
      <sz val="14"/>
      <name val="Calibri"/>
      <family val="2"/>
      <scheme val="minor"/>
    </font>
    <font>
      <sz val="10"/>
      <name val="Calibri"/>
      <family val="2"/>
      <scheme val="minor"/>
    </font>
    <font>
      <sz val="16"/>
      <name val="Calibri"/>
      <family val="2"/>
      <scheme val="minor"/>
    </font>
    <font>
      <sz val="9"/>
      <name val="Calibri"/>
      <family val="2"/>
    </font>
    <font>
      <sz val="14"/>
      <color theme="1"/>
      <name val="Calibri"/>
      <family val="2"/>
      <scheme val="minor"/>
    </font>
    <font>
      <sz val="11"/>
      <name val="Calibri"/>
      <family val="2"/>
      <charset val="238"/>
      <scheme val="minor"/>
    </font>
    <font>
      <sz val="12"/>
      <name val="Calibri"/>
      <family val="2"/>
      <scheme val="minor"/>
    </font>
    <font>
      <b/>
      <i/>
      <sz val="9"/>
      <name val="Calibri"/>
      <family val="2"/>
      <scheme val="minor"/>
    </font>
    <font>
      <sz val="8.5"/>
      <name val="Segoe UI"/>
      <family val="2"/>
    </font>
    <font>
      <sz val="9"/>
      <name val="Times New Roman"/>
      <family val="1"/>
    </font>
    <font>
      <i/>
      <sz val="8"/>
      <color theme="1"/>
      <name val="Segoe UI"/>
      <family val="2"/>
    </font>
    <font>
      <b/>
      <i/>
      <sz val="8.5"/>
      <name val="Segoe UI"/>
      <family val="2"/>
    </font>
    <font>
      <b/>
      <sz val="8.5"/>
      <name val="Segoe UI"/>
      <family val="2"/>
    </font>
    <font>
      <b/>
      <i/>
      <sz val="8"/>
      <color theme="1"/>
      <name val="Segoe UI"/>
      <family val="2"/>
    </font>
    <font>
      <sz val="8"/>
      <name val="Verdana"/>
      <family val="2"/>
    </font>
    <font>
      <strike/>
      <sz val="9"/>
      <name val="Calibri"/>
      <family val="2"/>
      <scheme val="minor"/>
    </font>
    <font>
      <i/>
      <strike/>
      <sz val="9"/>
      <name val="Calibri"/>
      <family val="2"/>
      <scheme val="minor"/>
    </font>
    <font>
      <sz val="7.5"/>
      <color theme="1"/>
      <name val="Segoe UI"/>
      <family val="2"/>
    </font>
    <font>
      <b/>
      <sz val="16"/>
      <color rgb="FF000000"/>
      <name val="Arial"/>
      <family val="2"/>
    </font>
    <font>
      <strike/>
      <sz val="10"/>
      <color rgb="FFFF0000"/>
      <name val="Arial"/>
      <family val="2"/>
    </font>
    <font>
      <b/>
      <i/>
      <sz val="8.5"/>
      <color theme="1"/>
      <name val="Segoe UI"/>
      <family val="2"/>
    </font>
    <font>
      <i/>
      <sz val="9"/>
      <color rgb="FF00B050"/>
      <name val="Calibri"/>
      <family val="2"/>
      <scheme val="minor"/>
    </font>
    <font>
      <sz val="12"/>
      <color rgb="FF000000"/>
      <name val="Calibri"/>
      <family val="2"/>
      <scheme val="minor"/>
    </font>
    <font>
      <sz val="11"/>
      <color rgb="FF000000"/>
      <name val="Calibri"/>
      <family val="2"/>
    </font>
    <font>
      <sz val="10"/>
      <color theme="1"/>
      <name val="Segoe UI"/>
      <family val="2"/>
    </font>
    <font>
      <b/>
      <sz val="11"/>
      <color rgb="FF00B050"/>
      <name val="Calibri"/>
      <family val="2"/>
      <scheme val="minor"/>
    </font>
    <font>
      <b/>
      <strike/>
      <sz val="11"/>
      <color rgb="FFFF0000"/>
      <name val="Calibri"/>
      <family val="2"/>
      <scheme val="minor"/>
    </font>
    <font>
      <sz val="8"/>
      <color theme="1"/>
      <name val="Arial"/>
      <family val="2"/>
    </font>
    <font>
      <sz val="8"/>
      <name val="Arial"/>
      <family val="2"/>
    </font>
    <font>
      <b/>
      <sz val="8"/>
      <name val="Arial"/>
      <family val="2"/>
    </font>
    <font>
      <b/>
      <sz val="8"/>
      <color theme="1"/>
      <name val="Arial"/>
      <family val="2"/>
    </font>
    <font>
      <b/>
      <strike/>
      <sz val="8"/>
      <color rgb="FFFF0000"/>
      <name val="Arial"/>
      <family val="2"/>
    </font>
    <font>
      <sz val="11"/>
      <name val="Arial"/>
      <family val="2"/>
    </font>
    <font>
      <b/>
      <i/>
      <sz val="11"/>
      <color theme="5"/>
      <name val="Calibri"/>
      <family val="2"/>
      <scheme val="minor"/>
    </font>
    <font>
      <b/>
      <i/>
      <sz val="11"/>
      <name val="Calibri"/>
      <family val="2"/>
      <scheme val="minor"/>
    </font>
    <font>
      <strike/>
      <sz val="11"/>
      <name val="Calibri"/>
      <family val="2"/>
      <scheme val="minor"/>
    </font>
    <font>
      <strike/>
      <sz val="11"/>
      <color rgb="FFC00000"/>
      <name val="Calibri"/>
      <family val="2"/>
      <scheme val="minor"/>
    </font>
    <font>
      <sz val="11"/>
      <color rgb="FF00B050"/>
      <name val="Calibri"/>
      <family val="2"/>
      <scheme val="minor"/>
    </font>
    <font>
      <b/>
      <sz val="8.5"/>
      <color rgb="FF00B050"/>
      <name val="Segoe UI"/>
      <family val="2"/>
    </font>
    <font>
      <i/>
      <sz val="8.5"/>
      <color rgb="FF00B050"/>
      <name val="Segoe UI"/>
      <family val="2"/>
    </font>
    <font>
      <i/>
      <strike/>
      <sz val="8.5"/>
      <color rgb="FFC00000"/>
      <name val="Segoe UI"/>
      <family val="2"/>
    </font>
    <font>
      <b/>
      <sz val="10"/>
      <color rgb="FF00B050"/>
      <name val="Arial"/>
      <family val="2"/>
    </font>
    <font>
      <i/>
      <sz val="10"/>
      <color rgb="FF00B050"/>
      <name val="Arial"/>
      <family val="2"/>
    </font>
    <font>
      <i/>
      <sz val="11"/>
      <color rgb="FF00B050"/>
      <name val="Calibri"/>
      <family val="2"/>
      <scheme val="minor"/>
    </font>
    <font>
      <sz val="10"/>
      <color rgb="FF000000"/>
      <name val="Arial"/>
      <family val="2"/>
    </font>
    <font>
      <b/>
      <sz val="11"/>
      <name val="Calibri"/>
      <family val="2"/>
    </font>
    <font>
      <sz val="8"/>
      <color rgb="FFFF0000"/>
      <name val="Calibri"/>
      <family val="2"/>
    </font>
    <font>
      <b/>
      <sz val="11"/>
      <color rgb="FF000000"/>
      <name val="Calibri"/>
      <family val="2"/>
    </font>
    <font>
      <sz val="10"/>
      <color rgb="FF000000"/>
      <name val="Verdana"/>
      <family val="2"/>
    </font>
    <font>
      <b/>
      <sz val="10"/>
      <color rgb="FF000000"/>
      <name val="Arial"/>
      <family val="2"/>
    </font>
    <font>
      <i/>
      <sz val="11"/>
      <color rgb="FF000000"/>
      <name val="Calibri"/>
      <family val="2"/>
      <scheme val="minor"/>
    </font>
    <font>
      <sz val="11"/>
      <color rgb="FF444444"/>
      <name val="Calibri"/>
      <family val="2"/>
      <scheme val="minor"/>
    </font>
    <font>
      <sz val="11"/>
      <color rgb="FFFFFFFF"/>
      <name val="Calibri"/>
      <family val="2"/>
      <scheme val="minor"/>
    </font>
    <font>
      <strike/>
      <sz val="11"/>
      <color rgb="FFFF0000"/>
      <name val="Calibri"/>
      <family val="2"/>
      <scheme val="minor"/>
    </font>
    <font>
      <b/>
      <strike/>
      <sz val="11"/>
      <name val="Calibri"/>
      <family val="2"/>
      <scheme val="minor"/>
    </font>
    <font>
      <i/>
      <strike/>
      <sz val="11"/>
      <name val="Calibri"/>
      <family val="2"/>
      <scheme val="minor"/>
    </font>
    <font>
      <b/>
      <i/>
      <sz val="11"/>
      <color rgb="FF000000"/>
      <name val="Calibri"/>
      <family val="2"/>
      <scheme val="minor"/>
    </font>
    <font>
      <b/>
      <sz val="11"/>
      <color rgb="FF2F5773"/>
      <name val="Calibri"/>
      <family val="2"/>
      <scheme val="minor"/>
    </font>
    <font>
      <sz val="8"/>
      <name val="Calibri"/>
      <family val="2"/>
      <scheme val="minor"/>
    </font>
    <font>
      <b/>
      <sz val="16"/>
      <name val="Calibri"/>
      <family val="2"/>
      <scheme val="minor"/>
    </font>
    <font>
      <b/>
      <sz val="12"/>
      <name val="Calibri"/>
      <family val="2"/>
      <scheme val="minor"/>
    </font>
    <font>
      <i/>
      <sz val="12"/>
      <name val="Calibri"/>
      <family val="2"/>
      <scheme val="minor"/>
    </font>
    <font>
      <sz val="12"/>
      <color theme="1"/>
      <name val="Calibri"/>
      <family val="2"/>
      <scheme val="minor"/>
    </font>
    <font>
      <b/>
      <sz val="12"/>
      <color rgb="FF7030A0"/>
      <name val="Calibri"/>
      <family val="2"/>
      <scheme val="minor"/>
    </font>
    <font>
      <b/>
      <sz val="12"/>
      <color theme="1"/>
      <name val="Calibri"/>
      <family val="2"/>
      <scheme val="minor"/>
    </font>
    <font>
      <b/>
      <sz val="16"/>
      <color rgb="FF7030A0"/>
      <name val="Calibri"/>
      <family val="2"/>
      <scheme val="minor"/>
    </font>
    <font>
      <b/>
      <sz val="11"/>
      <color theme="1"/>
      <name val="Aptos"/>
      <family val="2"/>
    </font>
    <font>
      <strike/>
      <sz val="8.5"/>
      <name val="Segoe UI"/>
      <family val="2"/>
    </font>
    <font>
      <sz val="9"/>
      <color rgb="FF000000"/>
      <name val="Segoe UI"/>
      <family val="2"/>
    </font>
    <font>
      <sz val="11"/>
      <color theme="1"/>
      <name val="Segoe UI"/>
      <family val="2"/>
    </font>
    <font>
      <sz val="9"/>
      <color theme="1"/>
      <name val="Segoe UI"/>
      <family val="2"/>
    </font>
    <font>
      <b/>
      <sz val="9"/>
      <color theme="1"/>
      <name val="Segoe UI"/>
      <family val="2"/>
    </font>
    <font>
      <b/>
      <sz val="9"/>
      <color rgb="FF000000"/>
      <name val="Segoe UI"/>
      <family val="2"/>
    </font>
    <font>
      <b/>
      <sz val="9"/>
      <name val="Segoe UI"/>
      <family val="2"/>
    </font>
    <font>
      <sz val="9"/>
      <name val="Segoe UI"/>
      <family val="2"/>
    </font>
    <font>
      <i/>
      <sz val="9"/>
      <color theme="1"/>
      <name val="Segoe UI"/>
      <family val="2"/>
    </font>
  </fonts>
  <fills count="3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A6A6A6"/>
        <bgColor indexed="64"/>
      </patternFill>
    </fill>
    <fill>
      <patternFill patternType="solid">
        <fgColor rgb="FFBFBFBF"/>
        <bgColor indexed="64"/>
      </patternFill>
    </fill>
    <fill>
      <patternFill patternType="solid">
        <fgColor rgb="FFFFFFFF"/>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E7E6E6"/>
        <bgColor indexed="64"/>
      </patternFill>
    </fill>
    <fill>
      <patternFill patternType="solid">
        <fgColor theme="0"/>
        <bgColor indexed="64"/>
      </patternFill>
    </fill>
    <fill>
      <patternFill patternType="solid">
        <fgColor theme="2"/>
        <bgColor indexed="64"/>
      </patternFill>
    </fill>
    <fill>
      <patternFill patternType="solid">
        <fgColor theme="1" tint="0.499984740745262"/>
        <bgColor indexed="64"/>
      </patternFill>
    </fill>
    <fill>
      <patternFill patternType="solid">
        <fgColor rgb="FF595959"/>
        <bgColor indexed="64"/>
      </patternFill>
    </fill>
    <fill>
      <patternFill patternType="solid">
        <fgColor rgb="FF808080"/>
        <bgColor indexed="64"/>
      </patternFill>
    </fill>
    <fill>
      <patternFill patternType="solid">
        <fgColor theme="2" tint="-0.249977111117893"/>
        <bgColor indexed="64"/>
      </patternFill>
    </fill>
    <fill>
      <patternFill patternType="darkTrellis">
        <fgColor theme="0" tint="-4.9989318521683403E-2"/>
        <bgColor theme="0" tint="-0.14999847407452621"/>
      </patternFill>
    </fill>
    <fill>
      <patternFill patternType="darkTrellis">
        <fgColor theme="0" tint="-4.9989318521683403E-2"/>
        <bgColor theme="0"/>
      </patternFill>
    </fill>
    <fill>
      <patternFill patternType="solid">
        <fgColor rgb="FFD9D9D9"/>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D9D9D9"/>
        <bgColor rgb="FF000000"/>
      </patternFill>
    </fill>
    <fill>
      <patternFill patternType="solid">
        <fgColor theme="1"/>
        <bgColor indexed="64"/>
      </patternFill>
    </fill>
    <fill>
      <patternFill patternType="lightGray">
        <bgColor theme="0" tint="-0.14996795556505021"/>
      </patternFill>
    </fill>
    <fill>
      <patternFill patternType="solid">
        <fgColor rgb="FFA6A6A6"/>
        <bgColor rgb="FF000000"/>
      </patternFill>
    </fill>
    <fill>
      <patternFill patternType="solid">
        <fgColor rgb="FF92D050"/>
        <bgColor rgb="FF000000"/>
      </patternFill>
    </fill>
    <fill>
      <patternFill patternType="solid">
        <fgColor rgb="FF92D050"/>
        <bgColor indexed="64"/>
      </patternFill>
    </fill>
    <fill>
      <patternFill patternType="solid">
        <fgColor theme="0" tint="-0.34998626667073579"/>
        <bgColor rgb="FF000000"/>
      </patternFill>
    </fill>
    <fill>
      <patternFill patternType="solid">
        <fgColor rgb="FFBFBFBF"/>
        <bgColor rgb="FF000000"/>
      </patternFill>
    </fill>
    <fill>
      <patternFill patternType="solid">
        <fgColor theme="0" tint="-0.14999847407452621"/>
        <bgColor rgb="FF000000"/>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rgb="FF000000"/>
      </left>
      <right style="medium">
        <color indexed="64"/>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top style="medium">
        <color rgb="FF000000"/>
      </top>
      <bottom style="medium">
        <color indexed="64"/>
      </bottom>
      <diagonal/>
    </border>
    <border>
      <left/>
      <right style="medium">
        <color rgb="FF000000"/>
      </right>
      <top style="medium">
        <color rgb="FF000000"/>
      </top>
      <bottom style="medium">
        <color rgb="FF000000"/>
      </bottom>
      <diagonal/>
    </border>
    <border>
      <left style="medium">
        <color rgb="FF000000"/>
      </left>
      <right/>
      <top style="medium">
        <color indexed="64"/>
      </top>
      <bottom style="medium">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indexed="64"/>
      </top>
      <bottom/>
      <diagonal/>
    </border>
    <border>
      <left style="medium">
        <color indexed="64"/>
      </left>
      <right style="medium">
        <color rgb="FF000000"/>
      </right>
      <top/>
      <bottom/>
      <diagonal/>
    </border>
    <border>
      <left style="medium">
        <color rgb="FF000000"/>
      </left>
      <right style="medium">
        <color indexed="64"/>
      </right>
      <top/>
      <bottom style="medium">
        <color indexed="64"/>
      </bottom>
      <diagonal/>
    </border>
    <border>
      <left style="medium">
        <color indexed="64"/>
      </left>
      <right style="medium">
        <color rgb="FF000000"/>
      </right>
      <top/>
      <bottom style="medium">
        <color indexed="64"/>
      </bottom>
      <diagonal/>
    </border>
    <border>
      <left style="medium">
        <color rgb="FF000000"/>
      </left>
      <right/>
      <top/>
      <bottom style="medium">
        <color indexed="64"/>
      </bottom>
      <diagonal/>
    </border>
    <border>
      <left/>
      <right style="medium">
        <color rgb="FF000000"/>
      </right>
      <top style="medium">
        <color indexed="64"/>
      </top>
      <bottom style="medium">
        <color indexed="64"/>
      </bottom>
      <diagonal/>
    </border>
    <border>
      <left/>
      <right style="medium">
        <color rgb="FF000000"/>
      </right>
      <top/>
      <bottom style="medium">
        <color indexed="64"/>
      </bottom>
      <diagonal/>
    </border>
    <border>
      <left/>
      <right/>
      <top style="medium">
        <color rgb="FF000000"/>
      </top>
      <bottom style="medium">
        <color indexed="64"/>
      </bottom>
      <diagonal/>
    </border>
    <border>
      <left style="thin">
        <color indexed="64"/>
      </left>
      <right style="thin">
        <color indexed="64"/>
      </right>
      <top/>
      <bottom/>
      <diagonal/>
    </border>
    <border>
      <left/>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left style="thin">
        <color rgb="FF000000"/>
      </left>
      <right style="thin">
        <color rgb="FF000000"/>
      </right>
      <top style="thin">
        <color rgb="FF000000"/>
      </top>
      <bottom style="thin">
        <color rgb="FF000000"/>
      </bottom>
      <diagonal/>
    </border>
    <border>
      <left/>
      <right style="thin">
        <color rgb="FF000000"/>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rgb="FF000000"/>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style="thin">
        <color rgb="FF000000"/>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s>
  <cellStyleXfs count="16">
    <xf numFmtId="0" fontId="0" fillId="0" borderId="0"/>
    <xf numFmtId="0" fontId="5" fillId="2" borderId="3" applyNumberFormat="0" applyFill="0" applyBorder="0" applyAlignment="0" applyProtection="0">
      <alignment horizontal="left"/>
    </xf>
    <xf numFmtId="0" fontId="2" fillId="0" borderId="0">
      <alignment vertical="center"/>
    </xf>
    <xf numFmtId="0" fontId="2" fillId="0" borderId="0">
      <alignment vertical="center"/>
    </xf>
    <xf numFmtId="0" fontId="3" fillId="0" borderId="0" applyNumberFormat="0" applyFill="0" applyBorder="0" applyAlignment="0" applyProtection="0"/>
    <xf numFmtId="0" fontId="4" fillId="2" borderId="2" applyFont="0" applyBorder="0">
      <alignment horizontal="center" wrapText="1"/>
    </xf>
    <xf numFmtId="0" fontId="2" fillId="3" borderId="1" applyNumberFormat="0" applyFont="0" applyBorder="0">
      <alignment horizontal="center" vertical="center"/>
    </xf>
    <xf numFmtId="3" fontId="2" fillId="4" borderId="1" applyFont="0">
      <alignment horizontal="right" vertical="center"/>
      <protection locked="0"/>
    </xf>
    <xf numFmtId="0" fontId="2" fillId="0" borderId="0"/>
    <xf numFmtId="0" fontId="29" fillId="0" borderId="0" applyNumberFormat="0" applyFill="0" applyBorder="0" applyAlignment="0" applyProtection="0"/>
    <xf numFmtId="0" fontId="46" fillId="0" borderId="0"/>
    <xf numFmtId="9" fontId="28" fillId="0" borderId="0" applyFont="0" applyFill="0" applyBorder="0" applyAlignment="0" applyProtection="0"/>
    <xf numFmtId="0" fontId="2" fillId="0" borderId="0"/>
    <xf numFmtId="0" fontId="29" fillId="0" borderId="0" applyNumberFormat="0" applyFill="0" applyBorder="0" applyAlignment="0" applyProtection="0"/>
    <xf numFmtId="43" fontId="28" fillId="0" borderId="0" applyFont="0" applyFill="0" applyBorder="0" applyAlignment="0" applyProtection="0"/>
    <xf numFmtId="0" fontId="131" fillId="0" borderId="0"/>
  </cellStyleXfs>
  <cellXfs count="1558">
    <xf numFmtId="0" fontId="0" fillId="0" borderId="0" xfId="0"/>
    <xf numFmtId="0" fontId="9" fillId="0" borderId="0" xfId="0" applyFont="1"/>
    <xf numFmtId="0" fontId="7" fillId="0" borderId="0" xfId="0" applyFont="1" applyAlignment="1">
      <alignment vertical="center" wrapText="1"/>
    </xf>
    <xf numFmtId="0" fontId="11"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wrapText="1"/>
    </xf>
    <xf numFmtId="0" fontId="6" fillId="0" borderId="0" xfId="0" applyFont="1"/>
    <xf numFmtId="0" fontId="0" fillId="0" borderId="0" xfId="0" applyAlignment="1">
      <alignment horizontal="center" vertical="center"/>
    </xf>
    <xf numFmtId="0" fontId="12" fillId="0" borderId="0" xfId="0" applyFont="1" applyAlignment="1">
      <alignment horizontal="center" vertical="center" wrapText="1"/>
    </xf>
    <xf numFmtId="0" fontId="8" fillId="7" borderId="1" xfId="0" applyFont="1" applyFill="1" applyBorder="1" applyAlignment="1">
      <alignment vertical="center" wrapText="1"/>
    </xf>
    <xf numFmtId="0" fontId="15" fillId="0" borderId="1" xfId="0" applyFont="1" applyBorder="1" applyAlignment="1">
      <alignment vertical="center" wrapText="1"/>
    </xf>
    <xf numFmtId="0" fontId="8" fillId="0" borderId="0" xfId="0" applyFont="1" applyAlignment="1">
      <alignment vertical="center" wrapText="1"/>
    </xf>
    <xf numFmtId="0" fontId="0" fillId="0" borderId="0" xfId="0" applyAlignment="1">
      <alignment horizontal="center"/>
    </xf>
    <xf numFmtId="0" fontId="14" fillId="0" borderId="0" xfId="0" applyFont="1" applyAlignment="1">
      <alignment horizontal="center" vertical="center"/>
    </xf>
    <xf numFmtId="0" fontId="0" fillId="0" borderId="1" xfId="0" applyBorder="1" applyAlignment="1">
      <alignment vertical="center" wrapText="1"/>
    </xf>
    <xf numFmtId="0" fontId="15" fillId="0" borderId="2" xfId="0" applyFont="1" applyBorder="1" applyAlignment="1">
      <alignment vertical="center" wrapText="1"/>
    </xf>
    <xf numFmtId="0" fontId="8" fillId="0" borderId="2" xfId="0" applyFont="1" applyBorder="1" applyAlignment="1">
      <alignment horizontal="left" vertical="center" wrapText="1" indent="3"/>
    </xf>
    <xf numFmtId="0" fontId="10" fillId="0" borderId="0" xfId="0" applyFont="1" applyAlignment="1">
      <alignment horizontal="center" vertical="center" wrapText="1"/>
    </xf>
    <xf numFmtId="0" fontId="18" fillId="0" borderId="0" xfId="0" applyFont="1"/>
    <xf numFmtId="0" fontId="13" fillId="0" borderId="0" xfId="0" applyFont="1" applyAlignment="1">
      <alignment horizontal="center" vertical="center" wrapText="1"/>
    </xf>
    <xf numFmtId="0" fontId="0" fillId="0" borderId="1" xfId="0" applyBorder="1" applyAlignment="1">
      <alignment horizontal="center" vertical="center"/>
    </xf>
    <xf numFmtId="0" fontId="0" fillId="0" borderId="4" xfId="0" applyBorder="1" applyAlignment="1">
      <alignment vertical="center"/>
    </xf>
    <xf numFmtId="0" fontId="8" fillId="0" borderId="1" xfId="0" applyFont="1" applyBorder="1" applyAlignment="1">
      <alignment vertical="center" wrapText="1"/>
    </xf>
    <xf numFmtId="0" fontId="20" fillId="0" borderId="0" xfId="0" applyFont="1"/>
    <xf numFmtId="0" fontId="17" fillId="0" borderId="1" xfId="0" applyFont="1" applyBorder="1" applyAlignment="1">
      <alignment horizontal="center" vertical="center"/>
    </xf>
    <xf numFmtId="0" fontId="17" fillId="0" borderId="0" xfId="0" applyFont="1"/>
    <xf numFmtId="0" fontId="2" fillId="0" borderId="0" xfId="0" applyFont="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2" fillId="0" borderId="8" xfId="0" applyFont="1" applyBorder="1" applyAlignment="1">
      <alignment horizontal="center" vertical="center" wrapText="1"/>
    </xf>
    <xf numFmtId="0" fontId="21" fillId="0" borderId="0" xfId="0" applyFont="1"/>
    <xf numFmtId="0" fontId="23" fillId="0" borderId="0" xfId="0" applyFont="1" applyAlignment="1">
      <alignment horizontal="center" vertical="center" wrapText="1"/>
    </xf>
    <xf numFmtId="0" fontId="22" fillId="0" borderId="0" xfId="0" applyFont="1" applyAlignment="1">
      <alignment vertical="center" wrapText="1"/>
    </xf>
    <xf numFmtId="0" fontId="3" fillId="0" borderId="0" xfId="0" applyFont="1"/>
    <xf numFmtId="0" fontId="2" fillId="0" borderId="0" xfId="0" applyFont="1" applyAlignment="1">
      <alignment horizontal="center" vertical="center" wrapText="1"/>
    </xf>
    <xf numFmtId="0" fontId="2" fillId="0" borderId="0" xfId="0" applyFont="1" applyAlignment="1">
      <alignment horizontal="center" vertical="center"/>
    </xf>
    <xf numFmtId="0" fontId="2" fillId="6" borderId="1" xfId="0" applyFont="1" applyFill="1" applyBorder="1" applyAlignment="1">
      <alignment vertical="center"/>
    </xf>
    <xf numFmtId="0" fontId="2" fillId="0" borderId="1" xfId="0" applyFont="1" applyBorder="1" applyAlignment="1">
      <alignment vertical="center"/>
    </xf>
    <xf numFmtId="0" fontId="4" fillId="0" borderId="1" xfId="0" applyFont="1" applyBorder="1" applyAlignment="1">
      <alignment vertical="center"/>
    </xf>
    <xf numFmtId="0" fontId="2" fillId="5" borderId="1" xfId="0" applyFont="1" applyFill="1" applyBorder="1" applyAlignment="1">
      <alignment vertical="center"/>
    </xf>
    <xf numFmtId="0" fontId="17" fillId="0" borderId="1" xfId="0" applyFont="1" applyBorder="1" applyAlignment="1">
      <alignment horizontal="center" vertical="top"/>
    </xf>
    <xf numFmtId="0" fontId="26" fillId="0" borderId="0" xfId="0" applyFont="1"/>
    <xf numFmtId="0" fontId="2" fillId="7" borderId="1" xfId="0" applyFont="1" applyFill="1" applyBorder="1" applyAlignment="1">
      <alignment vertical="center" wrapText="1"/>
    </xf>
    <xf numFmtId="0" fontId="16" fillId="0" borderId="0" xfId="0" applyFont="1"/>
    <xf numFmtId="0" fontId="8" fillId="8" borderId="1" xfId="0" applyFont="1" applyFill="1" applyBorder="1" applyAlignment="1">
      <alignment vertical="center" wrapText="1"/>
    </xf>
    <xf numFmtId="0" fontId="19" fillId="8" borderId="1" xfId="0" applyFont="1" applyFill="1" applyBorder="1" applyAlignment="1">
      <alignment vertical="center" wrapText="1"/>
    </xf>
    <xf numFmtId="0" fontId="19" fillId="8" borderId="6" xfId="0" applyFont="1" applyFill="1" applyBorder="1" applyAlignment="1">
      <alignment vertical="center" wrapText="1"/>
    </xf>
    <xf numFmtId="0" fontId="15" fillId="0" borderId="9" xfId="0" applyFont="1" applyBorder="1" applyAlignment="1">
      <alignment vertical="center" wrapText="1"/>
    </xf>
    <xf numFmtId="0" fontId="15" fillId="0" borderId="2" xfId="0" applyFont="1" applyBorder="1" applyAlignment="1">
      <alignment vertical="center"/>
    </xf>
    <xf numFmtId="0" fontId="30" fillId="0" borderId="0" xfId="0" applyFont="1"/>
    <xf numFmtId="0" fontId="31" fillId="0" borderId="0" xfId="0" applyFont="1"/>
    <xf numFmtId="0" fontId="33" fillId="0" borderId="1" xfId="0" applyFont="1" applyBorder="1" applyAlignment="1">
      <alignment horizontal="center" vertical="center" wrapText="1"/>
    </xf>
    <xf numFmtId="0" fontId="33" fillId="0" borderId="1" xfId="0" applyFont="1" applyBorder="1" applyAlignment="1">
      <alignment horizontal="left" vertical="center" wrapText="1" indent="1"/>
    </xf>
    <xf numFmtId="0" fontId="33" fillId="0" borderId="1" xfId="0" applyFont="1" applyBorder="1" applyAlignment="1">
      <alignment horizontal="left" vertical="center" wrapText="1" indent="2"/>
    </xf>
    <xf numFmtId="0" fontId="33" fillId="0" borderId="1" xfId="0" quotePrefix="1" applyFont="1" applyBorder="1" applyAlignment="1">
      <alignment horizontal="center" vertical="center" wrapText="1"/>
    </xf>
    <xf numFmtId="0" fontId="34" fillId="0" borderId="1" xfId="0" applyFont="1" applyBorder="1" applyAlignment="1">
      <alignment vertical="center" wrapText="1"/>
    </xf>
    <xf numFmtId="0" fontId="34" fillId="0" borderId="1" xfId="0" quotePrefix="1" applyFont="1" applyBorder="1" applyAlignment="1">
      <alignment horizontal="center" vertical="center" wrapText="1"/>
    </xf>
    <xf numFmtId="0" fontId="33" fillId="0" borderId="0" xfId="0" applyFont="1" applyAlignment="1">
      <alignment vertical="center" wrapText="1"/>
    </xf>
    <xf numFmtId="0" fontId="34" fillId="0" borderId="6" xfId="0" applyFont="1" applyBorder="1" applyAlignment="1">
      <alignment horizontal="center" vertical="center" wrapText="1"/>
    </xf>
    <xf numFmtId="0" fontId="34" fillId="0" borderId="0" xfId="0" applyFont="1" applyAlignment="1">
      <alignment vertical="center" wrapText="1"/>
    </xf>
    <xf numFmtId="0" fontId="34" fillId="0" borderId="1" xfId="0" applyFont="1" applyBorder="1" applyAlignment="1">
      <alignment horizontal="justify" vertical="center" wrapText="1"/>
    </xf>
    <xf numFmtId="0" fontId="34" fillId="0" borderId="0" xfId="0" applyFont="1" applyAlignment="1">
      <alignment horizontal="justify" vertical="center" wrapText="1"/>
    </xf>
    <xf numFmtId="0" fontId="33" fillId="0" borderId="0" xfId="0" applyFont="1" applyAlignment="1">
      <alignment horizontal="right" vertical="center" wrapText="1"/>
    </xf>
    <xf numFmtId="0" fontId="33" fillId="0" borderId="6" xfId="0" applyFont="1" applyBorder="1" applyAlignment="1">
      <alignment vertical="center" wrapText="1"/>
    </xf>
    <xf numFmtId="0" fontId="34" fillId="0" borderId="1" xfId="0" applyFont="1" applyBorder="1" applyAlignment="1">
      <alignment horizontal="center" vertical="center" wrapText="1"/>
    </xf>
    <xf numFmtId="0" fontId="36" fillId="0" borderId="0" xfId="0" applyFont="1" applyAlignment="1">
      <alignment horizontal="left" vertical="center"/>
    </xf>
    <xf numFmtId="0" fontId="25" fillId="0" borderId="1" xfId="0" applyFont="1" applyBorder="1" applyAlignment="1">
      <alignment horizontal="center" vertical="center" wrapText="1"/>
    </xf>
    <xf numFmtId="0" fontId="16" fillId="0" borderId="0" xfId="0" applyFont="1" applyAlignment="1">
      <alignment vertical="center"/>
    </xf>
    <xf numFmtId="0" fontId="33" fillId="7" borderId="1" xfId="0" applyFont="1" applyFill="1" applyBorder="1" applyAlignment="1">
      <alignment vertical="center" wrapText="1"/>
    </xf>
    <xf numFmtId="0" fontId="33" fillId="7" borderId="0" xfId="0" applyFont="1" applyFill="1" applyAlignment="1">
      <alignment vertical="center" wrapText="1"/>
    </xf>
    <xf numFmtId="0" fontId="0" fillId="0" borderId="1" xfId="0" applyBorder="1"/>
    <xf numFmtId="0" fontId="17" fillId="7" borderId="16" xfId="0" applyFont="1" applyFill="1" applyBorder="1" applyAlignment="1">
      <alignment horizontal="center" vertical="center" wrapText="1"/>
    </xf>
    <xf numFmtId="0" fontId="17" fillId="0" borderId="16" xfId="0" applyFont="1" applyBorder="1" applyAlignment="1">
      <alignment vertical="center" wrapText="1"/>
    </xf>
    <xf numFmtId="0" fontId="17" fillId="7" borderId="16" xfId="0" applyFont="1" applyFill="1" applyBorder="1" applyAlignment="1">
      <alignment vertical="center" wrapText="1"/>
    </xf>
    <xf numFmtId="0" fontId="37" fillId="7" borderId="16" xfId="0" applyFont="1" applyFill="1" applyBorder="1" applyAlignment="1">
      <alignment vertical="center" wrapText="1"/>
    </xf>
    <xf numFmtId="0" fontId="37" fillId="7" borderId="22" xfId="0" applyFont="1" applyFill="1" applyBorder="1" applyAlignment="1">
      <alignment vertical="center" wrapText="1"/>
    </xf>
    <xf numFmtId="0" fontId="17" fillId="7" borderId="22" xfId="0" applyFont="1" applyFill="1" applyBorder="1" applyAlignment="1">
      <alignment horizontal="center" vertical="center" wrapText="1"/>
    </xf>
    <xf numFmtId="0" fontId="37" fillId="7" borderId="20" xfId="0" applyFont="1" applyFill="1" applyBorder="1" applyAlignment="1">
      <alignment vertical="center" wrapText="1"/>
    </xf>
    <xf numFmtId="0" fontId="17" fillId="7" borderId="20" xfId="0" applyFont="1" applyFill="1" applyBorder="1" applyAlignment="1">
      <alignment horizontal="center" vertical="center" wrapText="1"/>
    </xf>
    <xf numFmtId="0" fontId="17" fillId="0" borderId="22" xfId="0" applyFont="1" applyBorder="1" applyAlignment="1">
      <alignment horizontal="center" vertical="center"/>
    </xf>
    <xf numFmtId="0" fontId="17" fillId="0" borderId="15" xfId="0" applyFont="1" applyBorder="1" applyAlignment="1">
      <alignment vertical="center" wrapText="1"/>
    </xf>
    <xf numFmtId="0" fontId="17" fillId="0" borderId="20" xfId="0" applyFont="1" applyBorder="1" applyAlignment="1">
      <alignment horizontal="center" vertical="center"/>
    </xf>
    <xf numFmtId="0" fontId="17" fillId="0" borderId="26" xfId="0" applyFont="1" applyBorder="1" applyAlignment="1">
      <alignment vertical="center" wrapText="1"/>
    </xf>
    <xf numFmtId="0" fontId="16" fillId="13" borderId="0" xfId="0" applyFont="1" applyFill="1" applyAlignment="1">
      <alignment vertical="center" wrapText="1"/>
    </xf>
    <xf numFmtId="0" fontId="25" fillId="11" borderId="1" xfId="0" applyFont="1" applyFill="1" applyBorder="1" applyAlignment="1">
      <alignment horizontal="center" vertical="center" wrapText="1"/>
    </xf>
    <xf numFmtId="0" fontId="0" fillId="13" borderId="9" xfId="0" applyFill="1" applyBorder="1" applyAlignment="1">
      <alignment horizontal="center" vertical="center" wrapText="1"/>
    </xf>
    <xf numFmtId="0" fontId="0" fillId="0" borderId="0" xfId="0" applyAlignment="1">
      <alignment wrapText="1"/>
    </xf>
    <xf numFmtId="0" fontId="17" fillId="0" borderId="1" xfId="0" applyFont="1" applyBorder="1" applyAlignment="1">
      <alignment horizontal="left" vertical="center" wrapText="1"/>
    </xf>
    <xf numFmtId="0" fontId="25" fillId="0" borderId="0" xfId="0" applyFont="1"/>
    <xf numFmtId="0" fontId="18" fillId="0" borderId="0" xfId="0" applyFont="1" applyAlignment="1">
      <alignment vertical="center"/>
    </xf>
    <xf numFmtId="0" fontId="43" fillId="0" borderId="1" xfId="0" applyFont="1" applyBorder="1" applyAlignment="1">
      <alignment vertical="center" wrapText="1"/>
    </xf>
    <xf numFmtId="0" fontId="8" fillId="13" borderId="1" xfId="0" applyFont="1" applyFill="1" applyBorder="1" applyAlignment="1">
      <alignment horizontal="center" vertical="center" wrapText="1"/>
    </xf>
    <xf numFmtId="0" fontId="18" fillId="0" borderId="0" xfId="0" applyFont="1" applyAlignment="1">
      <alignment vertical="center" wrapText="1"/>
    </xf>
    <xf numFmtId="0" fontId="16" fillId="0" borderId="0" xfId="0" applyFont="1" applyAlignment="1">
      <alignment horizontal="center" vertical="center"/>
    </xf>
    <xf numFmtId="0" fontId="2" fillId="13" borderId="1" xfId="0" applyFont="1" applyFill="1" applyBorder="1" applyAlignment="1">
      <alignment horizontal="center" vertical="center" wrapText="1"/>
    </xf>
    <xf numFmtId="0" fontId="44" fillId="0" borderId="1" xfId="0" applyFont="1" applyBorder="1" applyAlignment="1">
      <alignment horizontal="right" vertical="center" wrapText="1"/>
    </xf>
    <xf numFmtId="0" fontId="44" fillId="0" borderId="1" xfId="0" applyFont="1" applyBorder="1" applyAlignment="1">
      <alignment vertical="center" wrapText="1"/>
    </xf>
    <xf numFmtId="0" fontId="33" fillId="0" borderId="2" xfId="0" applyFont="1" applyBorder="1" applyAlignment="1">
      <alignment horizontal="left" vertical="center" wrapText="1"/>
    </xf>
    <xf numFmtId="0" fontId="47" fillId="0" borderId="0" xfId="0" applyFont="1" applyAlignment="1">
      <alignment wrapText="1"/>
    </xf>
    <xf numFmtId="0" fontId="48" fillId="0" borderId="0" xfId="0" applyFont="1"/>
    <xf numFmtId="0" fontId="0" fillId="0" borderId="14" xfId="0" applyBorder="1"/>
    <xf numFmtId="0" fontId="33" fillId="0" borderId="1" xfId="0" applyFont="1" applyBorder="1" applyAlignment="1">
      <alignment horizontal="left" vertical="center" wrapText="1"/>
    </xf>
    <xf numFmtId="0" fontId="9" fillId="0" borderId="0" xfId="0" applyFont="1" applyAlignment="1">
      <alignment vertical="center" wrapText="1"/>
    </xf>
    <xf numFmtId="0" fontId="49" fillId="0" borderId="0" xfId="0" applyFont="1"/>
    <xf numFmtId="0" fontId="50" fillId="0" borderId="0" xfId="0" applyFont="1" applyAlignment="1">
      <alignment vertical="center" wrapText="1"/>
    </xf>
    <xf numFmtId="0" fontId="50" fillId="0" borderId="1" xfId="0" applyFont="1" applyBorder="1" applyAlignment="1">
      <alignment horizontal="center" vertical="center" wrapText="1"/>
    </xf>
    <xf numFmtId="0" fontId="17" fillId="0" borderId="0" xfId="0" applyFont="1" applyAlignment="1">
      <alignment wrapText="1"/>
    </xf>
    <xf numFmtId="0" fontId="17" fillId="0" borderId="0" xfId="0" applyFont="1" applyAlignment="1">
      <alignment horizontal="center" vertical="center" wrapText="1"/>
    </xf>
    <xf numFmtId="0" fontId="17" fillId="0" borderId="0" xfId="0" applyFont="1" applyAlignment="1">
      <alignment horizontal="center" vertical="center"/>
    </xf>
    <xf numFmtId="0" fontId="25" fillId="13" borderId="11" xfId="0" applyFont="1" applyFill="1" applyBorder="1" applyAlignment="1">
      <alignment wrapText="1"/>
    </xf>
    <xf numFmtId="0" fontId="17" fillId="13" borderId="1" xfId="0" applyFont="1" applyFill="1" applyBorder="1" applyAlignment="1">
      <alignment wrapText="1"/>
    </xf>
    <xf numFmtId="0" fontId="17" fillId="0" borderId="9" xfId="0" applyFont="1" applyBorder="1" applyAlignment="1">
      <alignment wrapText="1"/>
    </xf>
    <xf numFmtId="0" fontId="17" fillId="0" borderId="1" xfId="0" applyFont="1" applyBorder="1" applyAlignment="1">
      <alignment wrapText="1"/>
    </xf>
    <xf numFmtId="0" fontId="17" fillId="13" borderId="8" xfId="0" applyFont="1" applyFill="1" applyBorder="1" applyAlignment="1">
      <alignment wrapText="1"/>
    </xf>
    <xf numFmtId="0" fontId="17" fillId="13" borderId="9" xfId="0" applyFont="1" applyFill="1" applyBorder="1" applyAlignment="1">
      <alignment horizontal="left" vertical="center" wrapText="1"/>
    </xf>
    <xf numFmtId="0" fontId="17" fillId="13" borderId="42" xfId="0" applyFont="1" applyFill="1" applyBorder="1" applyAlignment="1">
      <alignment wrapText="1"/>
    </xf>
    <xf numFmtId="0" fontId="53" fillId="13" borderId="9" xfId="0" applyFont="1" applyFill="1" applyBorder="1" applyAlignment="1">
      <alignment horizontal="left" vertical="center" wrapText="1" indent="3"/>
    </xf>
    <xf numFmtId="0" fontId="17" fillId="13" borderId="6" xfId="0" applyFont="1" applyFill="1" applyBorder="1" applyAlignment="1">
      <alignment wrapText="1"/>
    </xf>
    <xf numFmtId="0" fontId="25" fillId="13" borderId="1" xfId="0" applyFont="1" applyFill="1" applyBorder="1" applyAlignment="1">
      <alignment horizontal="center" vertical="center" wrapText="1"/>
    </xf>
    <xf numFmtId="0" fontId="17" fillId="13" borderId="1" xfId="0" applyFont="1" applyFill="1" applyBorder="1" applyAlignment="1">
      <alignment horizontal="center" vertical="center"/>
    </xf>
    <xf numFmtId="0" fontId="17" fillId="13" borderId="0" xfId="0" applyFont="1" applyFill="1"/>
    <xf numFmtId="0" fontId="9" fillId="0" borderId="0" xfId="0" applyFont="1" applyAlignment="1">
      <alignment wrapText="1"/>
    </xf>
    <xf numFmtId="0" fontId="54" fillId="0" borderId="0" xfId="0" applyFont="1"/>
    <xf numFmtId="0" fontId="10" fillId="0" borderId="0" xfId="0" applyFont="1" applyAlignment="1">
      <alignment vertical="center" wrapText="1"/>
    </xf>
    <xf numFmtId="0" fontId="55" fillId="0" borderId="0" xfId="0" applyFont="1" applyAlignment="1">
      <alignment vertical="center" wrapText="1"/>
    </xf>
    <xf numFmtId="0" fontId="51" fillId="0" borderId="1" xfId="0" applyFont="1" applyBorder="1" applyAlignment="1">
      <alignment horizontal="center" vertical="center" wrapText="1"/>
    </xf>
    <xf numFmtId="0" fontId="50" fillId="0" borderId="1" xfId="0" applyFont="1" applyBorder="1" applyAlignment="1">
      <alignment vertical="center" wrapText="1"/>
    </xf>
    <xf numFmtId="0" fontId="56" fillId="0" borderId="1" xfId="0" applyFont="1" applyBorder="1" applyAlignment="1">
      <alignment vertical="center" wrapText="1"/>
    </xf>
    <xf numFmtId="0" fontId="57" fillId="0" borderId="1" xfId="0" applyFont="1" applyBorder="1" applyAlignment="1">
      <alignment vertical="center" wrapText="1"/>
    </xf>
    <xf numFmtId="0" fontId="51" fillId="0" borderId="1" xfId="0" applyFont="1" applyBorder="1" applyAlignment="1">
      <alignment vertical="center" wrapText="1"/>
    </xf>
    <xf numFmtId="0" fontId="7" fillId="0" borderId="1" xfId="0" applyFont="1" applyBorder="1" applyAlignment="1">
      <alignment vertical="center" wrapText="1"/>
    </xf>
    <xf numFmtId="0" fontId="10" fillId="0" borderId="1" xfId="0" applyFont="1" applyBorder="1" applyAlignment="1">
      <alignment vertical="center" wrapText="1"/>
    </xf>
    <xf numFmtId="0" fontId="58" fillId="0" borderId="1" xfId="0" applyFont="1" applyBorder="1" applyAlignment="1">
      <alignment vertical="center" wrapText="1"/>
    </xf>
    <xf numFmtId="0" fontId="0" fillId="0" borderId="0" xfId="0" quotePrefix="1" applyAlignment="1">
      <alignment horizontal="left" vertical="center" indent="5"/>
    </xf>
    <xf numFmtId="0" fontId="60" fillId="0" borderId="1" xfId="0" applyFont="1" applyBorder="1"/>
    <xf numFmtId="0" fontId="45" fillId="0" borderId="0" xfId="0" applyFont="1"/>
    <xf numFmtId="0" fontId="61" fillId="0" borderId="0" xfId="0" applyFont="1"/>
    <xf numFmtId="0" fontId="16" fillId="0" borderId="1" xfId="0" applyFont="1" applyBorder="1" applyAlignment="1">
      <alignment horizontal="center" vertical="center"/>
    </xf>
    <xf numFmtId="0" fontId="16" fillId="0" borderId="1" xfId="0" applyFont="1" applyBorder="1" applyAlignment="1">
      <alignment vertical="center"/>
    </xf>
    <xf numFmtId="0" fontId="0" fillId="0" borderId="1" xfId="0" applyBorder="1" applyAlignment="1">
      <alignment vertical="center"/>
    </xf>
    <xf numFmtId="0" fontId="0" fillId="0" borderId="0" xfId="0" applyAlignment="1">
      <alignment vertical="center"/>
    </xf>
    <xf numFmtId="0" fontId="4" fillId="0" borderId="0" xfId="0" applyFont="1" applyAlignment="1">
      <alignment wrapText="1"/>
    </xf>
    <xf numFmtId="0" fontId="63" fillId="0" borderId="0" xfId="0" applyFont="1"/>
    <xf numFmtId="0" fontId="64" fillId="0" borderId="0" xfId="0" applyFont="1"/>
    <xf numFmtId="0" fontId="41" fillId="0" borderId="9" xfId="0" applyFont="1" applyBorder="1" applyAlignment="1">
      <alignment horizontal="left" vertical="center" wrapText="1"/>
    </xf>
    <xf numFmtId="0" fontId="65" fillId="0" borderId="9" xfId="0" applyFont="1" applyBorder="1" applyAlignment="1">
      <alignment horizontal="left" vertical="center" wrapText="1" indent="3"/>
    </xf>
    <xf numFmtId="0" fontId="66" fillId="0" borderId="0" xfId="0" applyFont="1"/>
    <xf numFmtId="0" fontId="15" fillId="0" borderId="0" xfId="0" applyFont="1" applyAlignment="1">
      <alignment wrapText="1"/>
    </xf>
    <xf numFmtId="0" fontId="0" fillId="0" borderId="1" xfId="0" applyBorder="1" applyAlignment="1">
      <alignment wrapText="1"/>
    </xf>
    <xf numFmtId="0" fontId="17" fillId="0" borderId="1" xfId="0" applyFont="1" applyBorder="1"/>
    <xf numFmtId="0" fontId="16" fillId="0" borderId="1" xfId="0" applyFont="1" applyBorder="1" applyAlignment="1">
      <alignment horizontal="center" vertical="center" wrapText="1"/>
    </xf>
    <xf numFmtId="9" fontId="0" fillId="0" borderId="1" xfId="0" applyNumberFormat="1" applyBorder="1" applyAlignment="1">
      <alignment horizontal="center" wrapText="1"/>
    </xf>
    <xf numFmtId="0" fontId="25" fillId="0" borderId="1" xfId="0" applyFont="1" applyBorder="1" applyAlignment="1">
      <alignment horizontal="center" wrapText="1"/>
    </xf>
    <xf numFmtId="0" fontId="16" fillId="0" borderId="1" xfId="0" applyFont="1" applyBorder="1" applyAlignment="1">
      <alignment horizontal="center" wrapText="1"/>
    </xf>
    <xf numFmtId="0" fontId="17" fillId="0" borderId="0" xfId="0" applyFont="1" applyAlignment="1">
      <alignment vertical="center"/>
    </xf>
    <xf numFmtId="0" fontId="17" fillId="0" borderId="5" xfId="0" applyFont="1" applyBorder="1" applyAlignment="1">
      <alignment vertical="center"/>
    </xf>
    <xf numFmtId="0" fontId="17" fillId="0" borderId="14" xfId="0" applyFont="1" applyBorder="1" applyAlignment="1">
      <alignment vertical="center"/>
    </xf>
    <xf numFmtId="0" fontId="17" fillId="0" borderId="4" xfId="0" applyFont="1" applyBorder="1" applyAlignment="1">
      <alignment vertical="center"/>
    </xf>
    <xf numFmtId="0" fontId="25" fillId="0" borderId="1" xfId="0" applyFont="1" applyBorder="1" applyAlignment="1">
      <alignment horizontal="center" vertical="center"/>
    </xf>
    <xf numFmtId="0" fontId="25" fillId="0" borderId="1" xfId="0" applyFont="1" applyBorder="1" applyAlignment="1">
      <alignment horizontal="left" vertical="center"/>
    </xf>
    <xf numFmtId="0" fontId="17" fillId="0" borderId="1" xfId="0" applyFont="1" applyBorder="1" applyAlignment="1">
      <alignment horizontal="left" wrapText="1"/>
    </xf>
    <xf numFmtId="0" fontId="27" fillId="0" borderId="0" xfId="0" applyFont="1"/>
    <xf numFmtId="0" fontId="17" fillId="0" borderId="2" xfId="0" applyFont="1" applyBorder="1" applyAlignment="1">
      <alignment horizontal="left" wrapText="1"/>
    </xf>
    <xf numFmtId="0" fontId="17" fillId="0" borderId="2" xfId="0" applyFont="1" applyBorder="1"/>
    <xf numFmtId="0" fontId="27" fillId="0" borderId="0" xfId="0" applyFont="1" applyAlignment="1">
      <alignment horizontal="left"/>
    </xf>
    <xf numFmtId="0" fontId="30" fillId="0" borderId="0" xfId="0" applyFont="1" applyAlignment="1">
      <alignment horizontal="left"/>
    </xf>
    <xf numFmtId="9" fontId="17" fillId="0" borderId="8" xfId="11" applyFont="1" applyFill="1" applyBorder="1" applyAlignment="1">
      <alignment horizontal="center" vertical="center" wrapText="1"/>
    </xf>
    <xf numFmtId="0" fontId="25" fillId="0" borderId="1" xfId="0" applyFont="1" applyBorder="1" applyAlignment="1">
      <alignment horizontal="center"/>
    </xf>
    <xf numFmtId="0" fontId="17" fillId="0" borderId="5" xfId="0" applyFont="1" applyBorder="1"/>
    <xf numFmtId="0" fontId="17" fillId="0" borderId="14" xfId="0" applyFont="1" applyBorder="1"/>
    <xf numFmtId="0" fontId="17" fillId="0" borderId="4" xfId="0" applyFont="1" applyBorder="1"/>
    <xf numFmtId="0" fontId="16" fillId="0" borderId="0" xfId="0" applyFont="1" applyAlignment="1">
      <alignment horizontal="left"/>
    </xf>
    <xf numFmtId="0" fontId="67" fillId="0" borderId="1" xfId="0" applyFont="1" applyBorder="1" applyAlignment="1">
      <alignment horizontal="center" wrapText="1"/>
    </xf>
    <xf numFmtId="49" fontId="17" fillId="0" borderId="0" xfId="0" applyNumberFormat="1" applyFont="1"/>
    <xf numFmtId="49" fontId="41" fillId="0" borderId="15" xfId="0" applyNumberFormat="1" applyFont="1" applyBorder="1" applyAlignment="1">
      <alignment horizontal="center" vertical="center" wrapText="1"/>
    </xf>
    <xf numFmtId="49" fontId="41" fillId="0" borderId="21" xfId="0" quotePrefix="1" applyNumberFormat="1" applyFont="1" applyBorder="1" applyAlignment="1">
      <alignment vertical="center" wrapText="1"/>
    </xf>
    <xf numFmtId="49" fontId="41" fillId="0" borderId="15" xfId="0" applyNumberFormat="1" applyFont="1" applyBorder="1" applyAlignment="1">
      <alignment horizontal="center" vertical="center"/>
    </xf>
    <xf numFmtId="49" fontId="10" fillId="0" borderId="15" xfId="0" applyNumberFormat="1" applyFont="1" applyBorder="1" applyAlignment="1">
      <alignment horizontal="center" vertical="center" wrapText="1"/>
    </xf>
    <xf numFmtId="49" fontId="7" fillId="0" borderId="26" xfId="0" applyNumberFormat="1" applyFont="1" applyBorder="1" applyAlignment="1">
      <alignment horizontal="center" vertical="center" wrapText="1"/>
    </xf>
    <xf numFmtId="49" fontId="70" fillId="0" borderId="26" xfId="0" applyNumberFormat="1" applyFont="1" applyBorder="1" applyAlignment="1">
      <alignment horizontal="center" vertical="center" wrapText="1"/>
    </xf>
    <xf numFmtId="49" fontId="41" fillId="0" borderId="0" xfId="0" applyNumberFormat="1" applyFont="1" applyAlignment="1">
      <alignment vertical="center"/>
    </xf>
    <xf numFmtId="49" fontId="10" fillId="0" borderId="26" xfId="0" applyNumberFormat="1" applyFont="1" applyBorder="1" applyAlignment="1">
      <alignment horizontal="center" vertical="center" wrapText="1"/>
    </xf>
    <xf numFmtId="49" fontId="7" fillId="0" borderId="15" xfId="0" applyNumberFormat="1" applyFont="1" applyBorder="1" applyAlignment="1">
      <alignment horizontal="center" vertical="center" wrapText="1"/>
    </xf>
    <xf numFmtId="49" fontId="72" fillId="7" borderId="26" xfId="0" applyNumberFormat="1" applyFont="1" applyFill="1" applyBorder="1" applyAlignment="1">
      <alignment horizontal="center" vertical="center" wrapText="1"/>
    </xf>
    <xf numFmtId="49" fontId="70" fillId="0" borderId="15" xfId="0" applyNumberFormat="1" applyFont="1" applyBorder="1" applyAlignment="1">
      <alignment horizontal="center" vertical="center" wrapText="1"/>
    </xf>
    <xf numFmtId="49" fontId="41" fillId="13" borderId="21" xfId="0" quotePrefix="1" applyNumberFormat="1" applyFont="1" applyFill="1" applyBorder="1" applyAlignment="1">
      <alignment vertical="center" wrapText="1"/>
    </xf>
    <xf numFmtId="49" fontId="73" fillId="0" borderId="26" xfId="0" applyNumberFormat="1" applyFont="1" applyBorder="1" applyAlignment="1">
      <alignment horizontal="center" vertical="center" wrapText="1"/>
    </xf>
    <xf numFmtId="49" fontId="41" fillId="0" borderId="0" xfId="0" applyNumberFormat="1" applyFont="1" applyAlignment="1">
      <alignment horizontal="center" vertical="center"/>
    </xf>
    <xf numFmtId="49" fontId="71" fillId="0" borderId="0" xfId="0" applyNumberFormat="1" applyFont="1" applyAlignment="1">
      <alignment vertical="center"/>
    </xf>
    <xf numFmtId="49" fontId="69" fillId="0" borderId="23" xfId="0" applyNumberFormat="1" applyFont="1" applyBorder="1" applyAlignment="1">
      <alignment vertical="center"/>
    </xf>
    <xf numFmtId="49" fontId="41" fillId="0" borderId="23" xfId="0" quotePrefix="1" applyNumberFormat="1" applyFont="1" applyBorder="1" applyAlignment="1">
      <alignment vertical="center" wrapText="1"/>
    </xf>
    <xf numFmtId="49" fontId="41" fillId="0" borderId="21" xfId="0" applyNumberFormat="1" applyFont="1" applyBorder="1" applyAlignment="1">
      <alignment vertical="center" wrapText="1"/>
    </xf>
    <xf numFmtId="49" fontId="42" fillId="0" borderId="21" xfId="0" applyNumberFormat="1" applyFont="1" applyBorder="1" applyAlignment="1">
      <alignment vertical="center"/>
    </xf>
    <xf numFmtId="49" fontId="69" fillId="0" borderId="21" xfId="0" applyNumberFormat="1" applyFont="1" applyBorder="1" applyAlignment="1">
      <alignment vertical="center"/>
    </xf>
    <xf numFmtId="49" fontId="41" fillId="0" borderId="21" xfId="0" quotePrefix="1" applyNumberFormat="1" applyFont="1" applyBorder="1" applyAlignment="1">
      <alignment horizontal="center" vertical="center" wrapText="1"/>
    </xf>
    <xf numFmtId="49" fontId="41" fillId="0" borderId="21" xfId="0" applyNumberFormat="1" applyFont="1" applyBorder="1" applyAlignment="1">
      <alignment horizontal="center" vertical="center"/>
    </xf>
    <xf numFmtId="49" fontId="68" fillId="0" borderId="0" xfId="0" applyNumberFormat="1" applyFont="1"/>
    <xf numFmtId="49" fontId="41" fillId="0" borderId="19" xfId="0" applyNumberFormat="1" applyFont="1" applyBorder="1" applyAlignment="1">
      <alignment horizontal="center" vertical="center"/>
    </xf>
    <xf numFmtId="49" fontId="12" fillId="7" borderId="26" xfId="0" applyNumberFormat="1" applyFont="1" applyFill="1" applyBorder="1" applyAlignment="1">
      <alignment horizontal="center" vertical="center" wrapText="1"/>
    </xf>
    <xf numFmtId="49" fontId="75" fillId="7" borderId="26" xfId="0" applyNumberFormat="1" applyFont="1" applyFill="1" applyBorder="1" applyAlignment="1">
      <alignment horizontal="center" vertical="center" wrapText="1"/>
    </xf>
    <xf numFmtId="49" fontId="71" fillId="0" borderId="0" xfId="0" applyNumberFormat="1" applyFont="1" applyAlignment="1">
      <alignment vertical="center" wrapText="1"/>
    </xf>
    <xf numFmtId="49" fontId="40" fillId="0" borderId="0" xfId="0" applyNumberFormat="1" applyFont="1" applyAlignment="1">
      <alignment vertical="center"/>
    </xf>
    <xf numFmtId="49" fontId="41" fillId="0" borderId="19" xfId="0" applyNumberFormat="1" applyFont="1" applyBorder="1" applyAlignment="1">
      <alignment horizontal="center" vertical="center" wrapText="1"/>
    </xf>
    <xf numFmtId="49" fontId="41" fillId="5" borderId="21" xfId="0" applyNumberFormat="1" applyFont="1" applyFill="1" applyBorder="1" applyAlignment="1">
      <alignment vertical="center"/>
    </xf>
    <xf numFmtId="49" fontId="42" fillId="0" borderId="0" xfId="0" applyNumberFormat="1" applyFont="1" applyAlignment="1">
      <alignment vertical="center" wrapText="1"/>
    </xf>
    <xf numFmtId="0" fontId="68" fillId="0" borderId="0" xfId="0" applyFont="1"/>
    <xf numFmtId="0" fontId="71" fillId="0" borderId="0" xfId="0" applyFont="1" applyAlignment="1">
      <alignment vertical="center"/>
    </xf>
    <xf numFmtId="0" fontId="41" fillId="0" borderId="0" xfId="0" applyFont="1" applyAlignment="1">
      <alignment horizontal="center" vertical="center"/>
    </xf>
    <xf numFmtId="0" fontId="41" fillId="0" borderId="15" xfId="0" applyFont="1" applyBorder="1" applyAlignment="1">
      <alignment horizontal="center" vertical="center"/>
    </xf>
    <xf numFmtId="0" fontId="41" fillId="0" borderId="21" xfId="0" applyFont="1" applyBorder="1" applyAlignment="1">
      <alignment vertical="center"/>
    </xf>
    <xf numFmtId="49" fontId="56" fillId="0" borderId="26" xfId="0" applyNumberFormat="1" applyFont="1" applyBorder="1" applyAlignment="1">
      <alignment horizontal="center" vertical="center" wrapText="1"/>
    </xf>
    <xf numFmtId="0" fontId="42" fillId="0" borderId="21" xfId="0" applyFont="1" applyBorder="1" applyAlignment="1">
      <alignment vertical="center"/>
    </xf>
    <xf numFmtId="0" fontId="69" fillId="0" borderId="21" xfId="0" applyFont="1" applyBorder="1" applyAlignment="1">
      <alignment vertical="center"/>
    </xf>
    <xf numFmtId="0" fontId="68" fillId="0" borderId="27" xfId="0" applyFont="1" applyBorder="1"/>
    <xf numFmtId="0" fontId="41" fillId="0" borderId="25" xfId="0" applyFont="1" applyBorder="1" applyAlignment="1">
      <alignment horizontal="center" vertical="center" wrapText="1"/>
    </xf>
    <xf numFmtId="0" fontId="41" fillId="0" borderId="19" xfId="0" applyFont="1" applyBorder="1" applyAlignment="1">
      <alignment horizontal="center" vertical="center" wrapText="1"/>
    </xf>
    <xf numFmtId="0" fontId="41" fillId="0" borderId="24" xfId="0" applyFont="1" applyBorder="1" applyAlignment="1">
      <alignment vertical="center" wrapText="1"/>
    </xf>
    <xf numFmtId="0" fontId="41" fillId="0" borderId="23" xfId="0" applyFont="1" applyBorder="1" applyAlignment="1">
      <alignment vertical="center" wrapText="1"/>
    </xf>
    <xf numFmtId="0" fontId="41" fillId="0" borderId="46" xfId="0" applyFont="1" applyBorder="1" applyAlignment="1">
      <alignment vertical="center" wrapText="1"/>
    </xf>
    <xf numFmtId="0" fontId="79" fillId="0" borderId="23" xfId="0" applyFont="1" applyBorder="1" applyAlignment="1">
      <alignment horizontal="center" vertical="center" wrapText="1"/>
    </xf>
    <xf numFmtId="0" fontId="41" fillId="0" borderId="15" xfId="0" quotePrefix="1" applyFont="1" applyBorder="1" applyAlignment="1">
      <alignment horizontal="center" vertical="center"/>
    </xf>
    <xf numFmtId="0" fontId="41" fillId="0" borderId="26" xfId="0" quotePrefix="1" applyFont="1" applyBorder="1" applyAlignment="1">
      <alignment horizontal="center" vertical="center"/>
    </xf>
    <xf numFmtId="0" fontId="41" fillId="0" borderId="21" xfId="0" applyFont="1" applyBorder="1" applyAlignment="1">
      <alignment vertical="center" wrapText="1"/>
    </xf>
    <xf numFmtId="0" fontId="42" fillId="0" borderId="19" xfId="0" applyFont="1" applyBorder="1" applyAlignment="1">
      <alignment horizontal="left" vertical="center" wrapText="1"/>
    </xf>
    <xf numFmtId="0" fontId="42" fillId="0" borderId="21" xfId="0" applyFont="1" applyBorder="1" applyAlignment="1">
      <alignment horizontal="left" vertical="center" wrapText="1"/>
    </xf>
    <xf numFmtId="0" fontId="42" fillId="0" borderId="19" xfId="0" applyFont="1" applyBorder="1" applyAlignment="1">
      <alignment vertical="center" wrapText="1"/>
    </xf>
    <xf numFmtId="0" fontId="42" fillId="0" borderId="21" xfId="0" applyFont="1" applyBorder="1" applyAlignment="1">
      <alignment vertical="center" wrapText="1"/>
    </xf>
    <xf numFmtId="49" fontId="41" fillId="0" borderId="21" xfId="0" quotePrefix="1" applyNumberFormat="1" applyFont="1" applyBorder="1" applyAlignment="1">
      <alignment vertical="center"/>
    </xf>
    <xf numFmtId="0" fontId="42" fillId="0" borderId="0" xfId="0" applyFont="1" applyAlignment="1">
      <alignment vertical="center" wrapText="1"/>
    </xf>
    <xf numFmtId="0" fontId="67" fillId="0" borderId="1" xfId="0" applyFont="1" applyBorder="1" applyAlignment="1">
      <alignment horizontal="center" vertical="center" wrapText="1"/>
    </xf>
    <xf numFmtId="0" fontId="40" fillId="0" borderId="26" xfId="0" quotePrefix="1" applyFont="1" applyBorder="1" applyAlignment="1">
      <alignment horizontal="center" vertical="center"/>
    </xf>
    <xf numFmtId="49" fontId="41" fillId="15" borderId="23" xfId="0" applyNumberFormat="1" applyFont="1" applyFill="1" applyBorder="1" applyAlignment="1">
      <alignment vertical="center" wrapText="1"/>
    </xf>
    <xf numFmtId="0" fontId="17" fillId="0" borderId="9" xfId="0" applyFont="1" applyBorder="1" applyAlignment="1">
      <alignment horizontal="center" vertical="center" wrapText="1"/>
    </xf>
    <xf numFmtId="9" fontId="0" fillId="0" borderId="1" xfId="0" applyNumberFormat="1" applyBorder="1" applyAlignment="1">
      <alignment horizontal="center" vertical="center" wrapText="1"/>
    </xf>
    <xf numFmtId="0" fontId="9" fillId="0" borderId="0" xfId="0" applyFont="1" applyAlignment="1">
      <alignment vertical="center"/>
    </xf>
    <xf numFmtId="0" fontId="25" fillId="0" borderId="0" xfId="0" applyFont="1" applyAlignment="1">
      <alignment vertical="center"/>
    </xf>
    <xf numFmtId="0" fontId="17" fillId="0" borderId="1" xfId="3" applyFont="1" applyBorder="1" applyAlignment="1">
      <alignment horizontal="left" vertical="center" wrapText="1" indent="1"/>
    </xf>
    <xf numFmtId="0" fontId="17" fillId="0" borderId="46" xfId="0" applyFont="1" applyBorder="1" applyAlignment="1">
      <alignment horizontal="center" vertical="center"/>
    </xf>
    <xf numFmtId="0" fontId="17" fillId="0" borderId="26" xfId="0" applyFont="1" applyBorder="1" applyAlignment="1">
      <alignment vertical="center"/>
    </xf>
    <xf numFmtId="0" fontId="38" fillId="0" borderId="0" xfId="0" applyFont="1"/>
    <xf numFmtId="0" fontId="56" fillId="11" borderId="9" xfId="0" applyFont="1" applyFill="1" applyBorder="1" applyAlignment="1">
      <alignment vertical="center" wrapText="1"/>
    </xf>
    <xf numFmtId="0" fontId="57" fillId="11" borderId="9" xfId="0" applyFont="1" applyFill="1" applyBorder="1" applyAlignment="1">
      <alignment vertical="center" wrapText="1"/>
    </xf>
    <xf numFmtId="0" fontId="7" fillId="16" borderId="21" xfId="0" applyFont="1" applyFill="1" applyBorder="1" applyAlignment="1">
      <alignment vertical="center" wrapText="1"/>
    </xf>
    <xf numFmtId="0" fontId="82" fillId="16" borderId="21" xfId="0" applyFont="1" applyFill="1" applyBorder="1" applyAlignment="1">
      <alignment horizontal="center" vertical="center" wrapText="1"/>
    </xf>
    <xf numFmtId="49" fontId="74" fillId="0" borderId="15" xfId="0" applyNumberFormat="1" applyFont="1" applyBorder="1" applyAlignment="1">
      <alignment horizontal="center" vertical="center" wrapText="1"/>
    </xf>
    <xf numFmtId="49" fontId="40" fillId="0" borderId="23" xfId="0" applyNumberFormat="1" applyFont="1" applyBorder="1" applyAlignment="1">
      <alignment vertical="center"/>
    </xf>
    <xf numFmtId="49" fontId="41" fillId="17" borderId="21" xfId="0" applyNumberFormat="1" applyFont="1" applyFill="1" applyBorder="1" applyAlignment="1">
      <alignment vertical="center"/>
    </xf>
    <xf numFmtId="49" fontId="41" fillId="0" borderId="21" xfId="0" applyNumberFormat="1" applyFont="1" applyBorder="1" applyAlignment="1">
      <alignment vertical="center"/>
    </xf>
    <xf numFmtId="49" fontId="41" fillId="0" borderId="21" xfId="0" applyNumberFormat="1" applyFont="1" applyBorder="1" applyAlignment="1">
      <alignment horizontal="left" vertical="center" indent="1"/>
    </xf>
    <xf numFmtId="49" fontId="70" fillId="0" borderId="21" xfId="0" applyNumberFormat="1" applyFont="1" applyBorder="1" applyAlignment="1">
      <alignment horizontal="left" vertical="center" indent="1"/>
    </xf>
    <xf numFmtId="49" fontId="41" fillId="18" borderId="21" xfId="0" applyNumberFormat="1" applyFont="1" applyFill="1" applyBorder="1" applyAlignment="1">
      <alignment vertical="center"/>
    </xf>
    <xf numFmtId="49" fontId="74" fillId="0" borderId="26" xfId="0" applyNumberFormat="1" applyFont="1" applyBorder="1" applyAlignment="1">
      <alignment horizontal="center" vertical="center" wrapText="1"/>
    </xf>
    <xf numFmtId="49" fontId="40" fillId="0" borderId="21" xfId="0" applyNumberFormat="1" applyFont="1" applyBorder="1" applyAlignment="1">
      <alignment vertical="center"/>
    </xf>
    <xf numFmtId="49" fontId="68" fillId="0" borderId="27" xfId="0" applyNumberFormat="1" applyFont="1" applyBorder="1"/>
    <xf numFmtId="0" fontId="35" fillId="0" borderId="0" xfId="0" applyFont="1" applyAlignment="1">
      <alignment vertical="center"/>
    </xf>
    <xf numFmtId="0" fontId="33" fillId="0" borderId="0" xfId="0" applyFont="1"/>
    <xf numFmtId="0" fontId="84" fillId="0" borderId="0" xfId="0" applyFont="1" applyAlignment="1">
      <alignment vertical="center"/>
    </xf>
    <xf numFmtId="0" fontId="84" fillId="0" borderId="0" xfId="0" applyFont="1"/>
    <xf numFmtId="49" fontId="51" fillId="0" borderId="15" xfId="0" applyNumberFormat="1" applyFont="1" applyBorder="1" applyAlignment="1">
      <alignment horizontal="center" vertical="center" wrapText="1"/>
    </xf>
    <xf numFmtId="49" fontId="50" fillId="0" borderId="26" xfId="0" applyNumberFormat="1" applyFont="1" applyBorder="1" applyAlignment="1">
      <alignment horizontal="center" vertical="center" wrapText="1"/>
    </xf>
    <xf numFmtId="49" fontId="51" fillId="0" borderId="26" xfId="0" applyNumberFormat="1" applyFont="1" applyBorder="1" applyAlignment="1">
      <alignment horizontal="center" vertical="center" wrapText="1"/>
    </xf>
    <xf numFmtId="0" fontId="51" fillId="0" borderId="24" xfId="0" applyFont="1" applyBorder="1" applyAlignment="1">
      <alignment vertical="center" wrapText="1"/>
    </xf>
    <xf numFmtId="0" fontId="50" fillId="0" borderId="27" xfId="0" applyFont="1" applyBorder="1" applyAlignment="1">
      <alignment vertical="center" wrapText="1"/>
    </xf>
    <xf numFmtId="0" fontId="50" fillId="0" borderId="27" xfId="0" applyFont="1" applyBorder="1" applyAlignment="1">
      <alignment horizontal="left" vertical="center" wrapText="1" indent="1"/>
    </xf>
    <xf numFmtId="0" fontId="51" fillId="0" borderId="27" xfId="0" applyFont="1" applyBorder="1" applyAlignment="1">
      <alignment vertical="center" wrapText="1"/>
    </xf>
    <xf numFmtId="0" fontId="50" fillId="0" borderId="25" xfId="0" applyFont="1" applyBorder="1" applyAlignment="1">
      <alignment horizontal="center" vertical="center" wrapText="1"/>
    </xf>
    <xf numFmtId="0" fontId="85" fillId="13" borderId="9" xfId="0" applyFont="1" applyFill="1" applyBorder="1" applyAlignment="1">
      <alignment horizontal="left" vertical="center" wrapText="1" indent="3"/>
    </xf>
    <xf numFmtId="0" fontId="0" fillId="0" borderId="1" xfId="0" applyBorder="1" applyAlignment="1">
      <alignment horizontal="center" wrapText="1"/>
    </xf>
    <xf numFmtId="49" fontId="41" fillId="0" borderId="21" xfId="0" applyNumberFormat="1" applyFont="1" applyBorder="1" applyAlignment="1">
      <alignment horizontal="center" vertical="center" wrapText="1"/>
    </xf>
    <xf numFmtId="0" fontId="25" fillId="0" borderId="1" xfId="0" applyFont="1" applyBorder="1" applyAlignment="1">
      <alignment horizontal="center" vertical="top"/>
    </xf>
    <xf numFmtId="0" fontId="50" fillId="0" borderId="51" xfId="0" applyFont="1" applyBorder="1" applyAlignment="1">
      <alignment horizontal="center" vertical="center" wrapText="1"/>
    </xf>
    <xf numFmtId="0" fontId="50" fillId="0" borderId="51" xfId="0" applyFont="1" applyBorder="1" applyAlignment="1">
      <alignment horizontal="left" vertical="center" wrapText="1"/>
    </xf>
    <xf numFmtId="0" fontId="50" fillId="0" borderId="52" xfId="0" applyFont="1" applyBorder="1" applyAlignment="1">
      <alignment horizontal="left" vertical="center" wrapText="1"/>
    </xf>
    <xf numFmtId="0" fontId="52" fillId="0" borderId="0" xfId="0" applyFont="1"/>
    <xf numFmtId="0" fontId="41" fillId="0" borderId="21" xfId="0" quotePrefix="1" applyFont="1" applyBorder="1" applyAlignment="1">
      <alignment vertical="center" wrapText="1"/>
    </xf>
    <xf numFmtId="0" fontId="7" fillId="1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7" fillId="0" borderId="16" xfId="0" applyFont="1" applyBorder="1" applyAlignment="1">
      <alignment horizontal="center" vertical="center" wrapText="1"/>
    </xf>
    <xf numFmtId="0" fontId="33" fillId="0" borderId="1" xfId="0" applyFont="1" applyBorder="1" applyAlignment="1">
      <alignment horizontal="justify" vertical="center" wrapText="1"/>
    </xf>
    <xf numFmtId="0" fontId="33" fillId="0" borderId="1" xfId="0" applyFont="1" applyBorder="1" applyAlignment="1">
      <alignment vertical="center" wrapText="1"/>
    </xf>
    <xf numFmtId="0" fontId="17" fillId="0" borderId="1" xfId="0" applyFont="1" applyBorder="1" applyAlignment="1">
      <alignment vertical="center" wrapText="1"/>
    </xf>
    <xf numFmtId="0" fontId="25" fillId="0" borderId="1" xfId="0" applyFont="1" applyBorder="1" applyAlignment="1">
      <alignment vertical="center" wrapText="1"/>
    </xf>
    <xf numFmtId="0" fontId="15" fillId="0" borderId="0" xfId="0" applyFont="1"/>
    <xf numFmtId="0" fontId="86" fillId="0" borderId="0" xfId="0" applyFont="1" applyAlignment="1">
      <alignment vertical="center"/>
    </xf>
    <xf numFmtId="0" fontId="13" fillId="0" borderId="0" xfId="0" applyFont="1" applyAlignment="1">
      <alignment horizontal="justify" vertical="center" wrapText="1"/>
    </xf>
    <xf numFmtId="0" fontId="89" fillId="0" borderId="1" xfId="0" applyFont="1" applyBorder="1" applyAlignment="1">
      <alignment horizontal="center" vertical="center" wrapText="1"/>
    </xf>
    <xf numFmtId="0" fontId="90" fillId="0" borderId="1" xfId="0" applyFont="1" applyBorder="1" applyAlignment="1">
      <alignment horizontal="center" vertical="center" wrapText="1"/>
    </xf>
    <xf numFmtId="0" fontId="89" fillId="0" borderId="1" xfId="0" applyFont="1" applyBorder="1" applyAlignment="1">
      <alignment horizontal="left" vertical="center" wrapText="1"/>
    </xf>
    <xf numFmtId="0" fontId="90" fillId="13" borderId="1" xfId="0" applyFont="1" applyFill="1" applyBorder="1" applyAlignment="1">
      <alignment horizontal="center" vertical="center" wrapText="1"/>
    </xf>
    <xf numFmtId="0" fontId="89" fillId="19" borderId="1" xfId="0" applyFont="1" applyFill="1" applyBorder="1" applyAlignment="1">
      <alignment horizontal="center" vertical="center" wrapText="1"/>
    </xf>
    <xf numFmtId="0" fontId="89" fillId="19" borderId="1" xfId="0" applyFont="1" applyFill="1" applyBorder="1" applyAlignment="1">
      <alignment horizontal="left" vertical="center" wrapText="1"/>
    </xf>
    <xf numFmtId="0" fontId="91" fillId="19" borderId="1" xfId="0" applyFont="1" applyFill="1" applyBorder="1" applyAlignment="1">
      <alignment horizontal="center" vertical="center" wrapText="1"/>
    </xf>
    <xf numFmtId="0" fontId="89" fillId="13" borderId="1" xfId="0" applyFont="1" applyFill="1" applyBorder="1" applyAlignment="1">
      <alignment horizontal="center" vertical="center" wrapText="1"/>
    </xf>
    <xf numFmtId="0" fontId="89" fillId="20" borderId="1" xfId="0" applyFont="1" applyFill="1" applyBorder="1" applyAlignment="1">
      <alignment horizontal="center" vertical="center" wrapText="1"/>
    </xf>
    <xf numFmtId="0" fontId="92" fillId="0" borderId="1" xfId="0" applyFont="1" applyBorder="1" applyAlignment="1">
      <alignment horizontal="left" vertical="center" wrapText="1"/>
    </xf>
    <xf numFmtId="0" fontId="93" fillId="8" borderId="1" xfId="0" applyFont="1" applyFill="1" applyBorder="1" applyAlignment="1">
      <alignment horizontal="justify" vertical="center" wrapText="1"/>
    </xf>
    <xf numFmtId="0" fontId="94" fillId="0" borderId="0" xfId="0" applyFont="1" applyAlignment="1">
      <alignment vertical="center"/>
    </xf>
    <xf numFmtId="0" fontId="15" fillId="13" borderId="1" xfId="0" applyFont="1" applyFill="1" applyBorder="1" applyAlignment="1">
      <alignment horizontal="center" vertical="center" wrapText="1"/>
    </xf>
    <xf numFmtId="0" fontId="15" fillId="13" borderId="1" xfId="0" applyFont="1" applyFill="1" applyBorder="1" applyAlignment="1">
      <alignment vertical="center" wrapText="1"/>
    </xf>
    <xf numFmtId="0" fontId="8" fillId="13" borderId="1" xfId="0" applyFont="1" applyFill="1" applyBorder="1" applyAlignment="1">
      <alignment vertical="center" wrapText="1"/>
    </xf>
    <xf numFmtId="0" fontId="81" fillId="11" borderId="1" xfId="0" applyFont="1" applyFill="1" applyBorder="1" applyAlignment="1">
      <alignment vertical="center" wrapText="1"/>
    </xf>
    <xf numFmtId="0" fontId="8" fillId="13" borderId="1" xfId="0" applyFont="1" applyFill="1" applyBorder="1" applyAlignment="1">
      <alignment horizontal="justify" vertical="center" wrapText="1"/>
    </xf>
    <xf numFmtId="0" fontId="24" fillId="0" borderId="1" xfId="0" applyFont="1" applyBorder="1" applyAlignment="1">
      <alignment horizontal="center" vertical="center" wrapText="1"/>
    </xf>
    <xf numFmtId="0" fontId="25" fillId="0" borderId="0" xfId="10" applyFont="1"/>
    <xf numFmtId="0" fontId="17" fillId="0" borderId="0" xfId="10" applyFont="1" applyAlignment="1">
      <alignment horizontal="center"/>
    </xf>
    <xf numFmtId="0" fontId="17" fillId="0" borderId="0" xfId="10" applyFont="1"/>
    <xf numFmtId="0" fontId="17" fillId="0" borderId="0" xfId="10" applyFont="1" applyAlignment="1">
      <alignment vertical="center"/>
    </xf>
    <xf numFmtId="0" fontId="17" fillId="0" borderId="0" xfId="0" applyFont="1" applyAlignment="1">
      <alignment horizontal="center"/>
    </xf>
    <xf numFmtId="0" fontId="17" fillId="0" borderId="1" xfId="10" applyFont="1" applyBorder="1"/>
    <xf numFmtId="0" fontId="17" fillId="0" borderId="1" xfId="10" applyFont="1" applyBorder="1" applyAlignment="1">
      <alignment horizontal="center" vertical="center"/>
    </xf>
    <xf numFmtId="0" fontId="17" fillId="0" borderId="1" xfId="10" applyFont="1" applyBorder="1" applyAlignment="1">
      <alignment vertical="center" wrapText="1"/>
    </xf>
    <xf numFmtId="0" fontId="17" fillId="7" borderId="1" xfId="10" applyFont="1" applyFill="1" applyBorder="1" applyAlignment="1">
      <alignment horizontal="center" vertical="center" wrapText="1"/>
    </xf>
    <xf numFmtId="0" fontId="17" fillId="7" borderId="1" xfId="10" applyFont="1" applyFill="1" applyBorder="1" applyAlignment="1">
      <alignment vertical="center" wrapText="1"/>
    </xf>
    <xf numFmtId="0" fontId="17" fillId="0" borderId="1" xfId="10" applyFont="1" applyBorder="1" applyAlignment="1">
      <alignment horizontal="center"/>
    </xf>
    <xf numFmtId="0" fontId="25" fillId="0" borderId="1" xfId="10" applyFont="1" applyBorder="1" applyAlignment="1">
      <alignment horizontal="justify" vertical="top"/>
    </xf>
    <xf numFmtId="0" fontId="17" fillId="0" borderId="1" xfId="10" quotePrefix="1" applyFont="1" applyBorder="1" applyAlignment="1">
      <alignment vertical="center" wrapText="1"/>
    </xf>
    <xf numFmtId="0" fontId="17" fillId="0" borderId="1" xfId="10" applyFont="1" applyBorder="1" applyAlignment="1">
      <alignment horizontal="center" vertical="center" wrapText="1"/>
    </xf>
    <xf numFmtId="0" fontId="17" fillId="0" borderId="1" xfId="10" applyFont="1" applyBorder="1" applyAlignment="1">
      <alignment horizontal="justify" vertical="top"/>
    </xf>
    <xf numFmtId="0" fontId="17" fillId="0" borderId="1" xfId="10" applyFont="1" applyBorder="1" applyAlignment="1">
      <alignment horizontal="left" vertical="center" wrapText="1" indent="1"/>
    </xf>
    <xf numFmtId="0" fontId="17" fillId="11" borderId="1" xfId="10" applyFont="1" applyFill="1" applyBorder="1" applyAlignment="1">
      <alignment horizontal="center" vertical="center"/>
    </xf>
    <xf numFmtId="0" fontId="25" fillId="11" borderId="1" xfId="10" applyFont="1" applyFill="1" applyBorder="1" applyAlignment="1">
      <alignment horizontal="justify" vertical="top"/>
    </xf>
    <xf numFmtId="0" fontId="17" fillId="0" borderId="1" xfId="10" applyFont="1" applyBorder="1" applyAlignment="1">
      <alignment horizontal="justify" vertical="center"/>
    </xf>
    <xf numFmtId="0" fontId="17" fillId="0" borderId="1" xfId="0" applyFont="1" applyBorder="1" applyAlignment="1">
      <alignment horizontal="justify" vertical="top" wrapText="1"/>
    </xf>
    <xf numFmtId="0" fontId="17" fillId="0" borderId="1" xfId="10" applyFont="1" applyBorder="1" applyAlignment="1">
      <alignment horizontal="justify" vertical="top" wrapText="1"/>
    </xf>
    <xf numFmtId="0" fontId="17" fillId="11" borderId="1" xfId="10" applyFont="1" applyFill="1" applyBorder="1" applyAlignment="1">
      <alignment horizontal="justify" vertical="center"/>
    </xf>
    <xf numFmtId="0" fontId="17" fillId="11" borderId="1" xfId="10" applyFont="1" applyFill="1" applyBorder="1" applyAlignment="1">
      <alignment horizontal="justify" vertical="top"/>
    </xf>
    <xf numFmtId="0" fontId="25" fillId="0" borderId="1" xfId="10" applyFont="1" applyBorder="1"/>
    <xf numFmtId="0" fontId="34" fillId="0" borderId="0" xfId="10" applyFont="1" applyAlignment="1">
      <alignment vertical="center"/>
    </xf>
    <xf numFmtId="0" fontId="16" fillId="0" borderId="1" xfId="0" applyFont="1" applyBorder="1"/>
    <xf numFmtId="0" fontId="33" fillId="7" borderId="1" xfId="10" applyFont="1" applyFill="1" applyBorder="1" applyAlignment="1">
      <alignment vertical="center" wrapText="1"/>
    </xf>
    <xf numFmtId="0" fontId="33" fillId="7" borderId="1" xfId="10" applyFont="1" applyFill="1" applyBorder="1" applyAlignment="1">
      <alignment horizontal="left" vertical="center" wrapText="1" indent="1"/>
    </xf>
    <xf numFmtId="0" fontId="17" fillId="0" borderId="1" xfId="0" applyFont="1" applyBorder="1" applyAlignment="1">
      <alignment horizontal="left" vertical="center" wrapText="1" indent="1"/>
    </xf>
    <xf numFmtId="0" fontId="95" fillId="0" borderId="0" xfId="0" applyFont="1" applyAlignment="1">
      <alignment horizontal="center" wrapText="1"/>
    </xf>
    <xf numFmtId="0" fontId="34" fillId="21" borderId="1" xfId="0" applyFont="1" applyFill="1" applyBorder="1" applyAlignment="1">
      <alignment horizontal="center" vertical="center" wrapText="1"/>
    </xf>
    <xf numFmtId="0" fontId="2" fillId="0" borderId="1" xfId="0" quotePrefix="1"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17" fillId="0" borderId="1" xfId="0" applyFont="1" applyBorder="1" applyAlignment="1">
      <alignment horizontal="center" vertical="center" wrapText="1"/>
    </xf>
    <xf numFmtId="0" fontId="34" fillId="7" borderId="1" xfId="10" applyFont="1" applyFill="1" applyBorder="1" applyAlignment="1">
      <alignment vertical="center" wrapText="1"/>
    </xf>
    <xf numFmtId="0" fontId="25" fillId="11" borderId="1" xfId="10" applyFont="1" applyFill="1" applyBorder="1" applyAlignment="1">
      <alignment horizontal="justify" vertical="center"/>
    </xf>
    <xf numFmtId="0" fontId="17" fillId="0" borderId="1" xfId="0" applyFont="1" applyBorder="1" applyAlignment="1">
      <alignment horizontal="justify" vertical="top"/>
    </xf>
    <xf numFmtId="0" fontId="25" fillId="11" borderId="1" xfId="0" applyFont="1" applyFill="1" applyBorder="1" applyAlignment="1">
      <alignment horizontal="justify" vertical="top"/>
    </xf>
    <xf numFmtId="49" fontId="41" fillId="13" borderId="21" xfId="0" applyNumberFormat="1" applyFont="1" applyFill="1" applyBorder="1" applyAlignment="1">
      <alignment vertical="center" wrapText="1"/>
    </xf>
    <xf numFmtId="49" fontId="33" fillId="13" borderId="21" xfId="0" applyNumberFormat="1" applyFont="1" applyFill="1" applyBorder="1" applyAlignment="1">
      <alignment vertical="center" wrapText="1"/>
    </xf>
    <xf numFmtId="49" fontId="17" fillId="13" borderId="21" xfId="0" applyNumberFormat="1" applyFont="1" applyFill="1" applyBorder="1" applyAlignment="1">
      <alignment vertical="center" wrapText="1"/>
    </xf>
    <xf numFmtId="49" fontId="17" fillId="13" borderId="19" xfId="0" applyNumberFormat="1" applyFont="1" applyFill="1" applyBorder="1" applyAlignment="1">
      <alignment vertical="center" wrapText="1"/>
    </xf>
    <xf numFmtId="49" fontId="68" fillId="13" borderId="0" xfId="0" applyNumberFormat="1" applyFont="1" applyFill="1"/>
    <xf numFmtId="49" fontId="17" fillId="13" borderId="0" xfId="0" applyNumberFormat="1" applyFont="1" applyFill="1" applyAlignment="1">
      <alignment vertical="center" wrapText="1"/>
    </xf>
    <xf numFmtId="0" fontId="41" fillId="13" borderId="21" xfId="0" applyFont="1" applyFill="1" applyBorder="1" applyAlignment="1">
      <alignment vertical="center" wrapText="1"/>
    </xf>
    <xf numFmtId="0" fontId="41" fillId="13" borderId="23" xfId="0" applyFont="1" applyFill="1" applyBorder="1" applyAlignment="1">
      <alignment vertical="center" wrapText="1"/>
    </xf>
    <xf numFmtId="0" fontId="7" fillId="13" borderId="21" xfId="0" applyFont="1" applyFill="1" applyBorder="1" applyAlignment="1">
      <alignment vertical="center" wrapText="1"/>
    </xf>
    <xf numFmtId="49" fontId="40" fillId="13" borderId="21" xfId="0" applyNumberFormat="1" applyFont="1" applyFill="1" applyBorder="1" applyAlignment="1">
      <alignment vertical="center" wrapText="1"/>
    </xf>
    <xf numFmtId="49" fontId="41" fillId="13" borderId="21" xfId="0" applyNumberFormat="1" applyFont="1" applyFill="1" applyBorder="1" applyAlignment="1">
      <alignment vertical="center"/>
    </xf>
    <xf numFmtId="0" fontId="17" fillId="0" borderId="1" xfId="0" applyFont="1" applyBorder="1" applyAlignment="1">
      <alignment horizontal="center"/>
    </xf>
    <xf numFmtId="0" fontId="17" fillId="0" borderId="1" xfId="0" applyFont="1" applyBorder="1" applyAlignment="1">
      <alignment horizontal="center" wrapText="1"/>
    </xf>
    <xf numFmtId="0" fontId="25" fillId="0" borderId="0" xfId="0" applyFont="1" applyAlignment="1">
      <alignment horizontal="center"/>
    </xf>
    <xf numFmtId="0" fontId="17" fillId="22" borderId="16" xfId="0" applyFont="1" applyFill="1" applyBorder="1" applyAlignment="1">
      <alignment horizontal="center" vertical="center" wrapText="1"/>
    </xf>
    <xf numFmtId="0" fontId="17" fillId="22" borderId="16" xfId="0" applyFont="1" applyFill="1" applyBorder="1" applyAlignment="1">
      <alignment vertical="center" wrapText="1"/>
    </xf>
    <xf numFmtId="0" fontId="25" fillId="0" borderId="1" xfId="0" applyFont="1" applyBorder="1" applyAlignment="1">
      <alignment horizontal="left" vertical="center" wrapText="1"/>
    </xf>
    <xf numFmtId="0" fontId="87" fillId="0" borderId="1" xfId="0" applyFont="1" applyBorder="1" applyAlignment="1">
      <alignment horizontal="center" vertical="center" wrapText="1"/>
    </xf>
    <xf numFmtId="0" fontId="99" fillId="13" borderId="9" xfId="0" applyFont="1" applyFill="1" applyBorder="1" applyAlignment="1">
      <alignment horizontal="center" vertical="center" wrapText="1"/>
    </xf>
    <xf numFmtId="0" fontId="99" fillId="0" borderId="1" xfId="0" applyFont="1" applyBorder="1" applyAlignment="1">
      <alignment horizontal="center" vertical="center" wrapText="1"/>
    </xf>
    <xf numFmtId="0" fontId="17" fillId="0" borderId="1" xfId="0" applyFont="1" applyBorder="1" applyAlignment="1">
      <alignment horizontal="center" vertical="top" wrapText="1"/>
    </xf>
    <xf numFmtId="0" fontId="17" fillId="0" borderId="8" xfId="0" applyFont="1" applyBorder="1" applyAlignment="1">
      <alignment horizontal="left" vertical="center" wrapText="1"/>
    </xf>
    <xf numFmtId="0" fontId="17" fillId="0" borderId="1" xfId="0" applyFont="1" applyBorder="1" applyAlignment="1">
      <alignment vertical="center"/>
    </xf>
    <xf numFmtId="0" fontId="8" fillId="7" borderId="1" xfId="0" quotePrefix="1" applyFont="1" applyFill="1" applyBorder="1" applyAlignment="1">
      <alignment vertical="center" wrapText="1"/>
    </xf>
    <xf numFmtId="0" fontId="8" fillId="0" borderId="1" xfId="0" quotePrefix="1" applyFont="1" applyBorder="1" applyAlignment="1">
      <alignment vertical="center" wrapText="1"/>
    </xf>
    <xf numFmtId="0" fontId="99" fillId="0" borderId="0" xfId="0" applyFont="1"/>
    <xf numFmtId="0" fontId="99" fillId="0" borderId="1" xfId="0" applyFont="1" applyBorder="1" applyAlignment="1">
      <alignment vertical="center" wrapText="1"/>
    </xf>
    <xf numFmtId="0" fontId="87" fillId="0" borderId="0" xfId="0" applyFont="1"/>
    <xf numFmtId="0" fontId="99" fillId="0" borderId="4" xfId="0" applyFont="1" applyBorder="1" applyAlignment="1">
      <alignment vertical="center"/>
    </xf>
    <xf numFmtId="0" fontId="99" fillId="0" borderId="1" xfId="0" applyFont="1" applyBorder="1" applyAlignment="1">
      <alignment horizontal="center" vertical="center"/>
    </xf>
    <xf numFmtId="0" fontId="19" fillId="7" borderId="1" xfId="0" applyFont="1" applyFill="1" applyBorder="1" applyAlignment="1">
      <alignment vertical="center" wrapText="1"/>
    </xf>
    <xf numFmtId="0" fontId="19" fillId="0" borderId="1" xfId="0" applyFont="1" applyBorder="1" applyAlignment="1">
      <alignment vertical="center" wrapText="1"/>
    </xf>
    <xf numFmtId="0" fontId="99" fillId="0" borderId="1" xfId="0" applyFont="1" applyBorder="1" applyAlignment="1">
      <alignment horizontal="center" vertical="top"/>
    </xf>
    <xf numFmtId="0" fontId="2" fillId="7" borderId="1" xfId="0" quotePrefix="1" applyFont="1" applyFill="1" applyBorder="1" applyAlignment="1">
      <alignment vertical="center" wrapText="1"/>
    </xf>
    <xf numFmtId="0" fontId="68" fillId="0" borderId="43" xfId="0" applyFont="1" applyBorder="1"/>
    <xf numFmtId="0" fontId="33" fillId="0" borderId="0" xfId="0" applyFont="1" applyAlignment="1">
      <alignment horizontal="center" vertical="center" wrapText="1"/>
    </xf>
    <xf numFmtId="0" fontId="33" fillId="0" borderId="4" xfId="0" applyFont="1" applyBorder="1" applyAlignment="1">
      <alignment horizontal="center" vertical="center" wrapText="1"/>
    </xf>
    <xf numFmtId="0" fontId="8" fillId="0" borderId="1" xfId="0" applyFont="1" applyBorder="1" applyAlignment="1">
      <alignment horizontal="center" vertical="center" wrapText="1"/>
    </xf>
    <xf numFmtId="0" fontId="0" fillId="0" borderId="1" xfId="0" applyBorder="1" applyAlignment="1">
      <alignment horizontal="center" vertical="center" wrapText="1"/>
    </xf>
    <xf numFmtId="0" fontId="8" fillId="0" borderId="2" xfId="0" applyFont="1" applyBorder="1" applyAlignment="1">
      <alignment horizontal="center" vertical="center" wrapText="1"/>
    </xf>
    <xf numFmtId="49" fontId="42" fillId="0" borderId="0" xfId="0" applyNumberFormat="1" applyFont="1" applyAlignment="1">
      <alignment horizontal="justify" vertical="center" wrapText="1"/>
    </xf>
    <xf numFmtId="49" fontId="68" fillId="0" borderId="0" xfId="0" applyNumberFormat="1" applyFont="1" applyAlignment="1">
      <alignment vertical="center" wrapText="1"/>
    </xf>
    <xf numFmtId="0" fontId="17" fillId="13" borderId="9" xfId="0" applyFont="1" applyFill="1" applyBorder="1" applyAlignment="1">
      <alignment horizontal="center" vertical="center" wrapText="1"/>
    </xf>
    <xf numFmtId="0" fontId="7" fillId="13" borderId="10" xfId="0" applyFont="1" applyFill="1" applyBorder="1" applyAlignment="1">
      <alignment horizontal="center" vertical="center" wrapText="1"/>
    </xf>
    <xf numFmtId="0" fontId="7" fillId="13" borderId="42" xfId="0" applyFont="1" applyFill="1" applyBorder="1" applyAlignment="1">
      <alignment horizontal="center" vertical="center" wrapText="1"/>
    </xf>
    <xf numFmtId="0" fontId="7" fillId="13" borderId="11" xfId="0" applyFont="1" applyFill="1" applyBorder="1" applyAlignment="1">
      <alignment horizontal="center" vertical="center" wrapText="1"/>
    </xf>
    <xf numFmtId="0" fontId="17" fillId="0" borderId="8" xfId="0" applyFont="1" applyBorder="1" applyAlignment="1">
      <alignment horizontal="center"/>
    </xf>
    <xf numFmtId="0" fontId="17" fillId="0" borderId="6" xfId="0" applyFont="1" applyBorder="1" applyAlignment="1">
      <alignment horizontal="center"/>
    </xf>
    <xf numFmtId="0" fontId="39" fillId="0" borderId="8" xfId="0" applyFont="1" applyBorder="1" applyAlignment="1">
      <alignment horizontal="center" vertical="center" wrapText="1"/>
    </xf>
    <xf numFmtId="0" fontId="39" fillId="0" borderId="6" xfId="0" applyFont="1" applyBorder="1" applyAlignment="1">
      <alignment horizontal="center" vertical="center" wrapText="1"/>
    </xf>
    <xf numFmtId="0" fontId="52" fillId="0" borderId="0" xfId="0" applyFont="1" applyAlignment="1">
      <alignment wrapText="1"/>
    </xf>
    <xf numFmtId="0" fontId="62" fillId="0" borderId="0" xfId="0" applyFont="1"/>
    <xf numFmtId="0" fontId="17" fillId="0" borderId="8" xfId="0" applyFont="1" applyBorder="1" applyAlignment="1">
      <alignment horizontal="center" vertical="center" wrapText="1"/>
    </xf>
    <xf numFmtId="0" fontId="41" fillId="0" borderId="23" xfId="0" applyFont="1" applyBorder="1" applyAlignment="1">
      <alignment vertical="center"/>
    </xf>
    <xf numFmtId="0" fontId="41" fillId="0" borderId="22" xfId="0" applyFont="1" applyBorder="1" applyAlignment="1">
      <alignment horizontal="center" vertical="center"/>
    </xf>
    <xf numFmtId="49" fontId="17" fillId="0" borderId="0" xfId="0" applyNumberFormat="1" applyFont="1" applyAlignment="1">
      <alignment vertical="center" wrapText="1"/>
    </xf>
    <xf numFmtId="0" fontId="82" fillId="16" borderId="23" xfId="0" applyFont="1" applyFill="1" applyBorder="1" applyAlignment="1">
      <alignment horizontal="center" vertical="center" wrapText="1"/>
    </xf>
    <xf numFmtId="49" fontId="41" fillId="0" borderId="23" xfId="0" applyNumberFormat="1" applyFont="1" applyBorder="1" applyAlignment="1">
      <alignment horizontal="center" vertical="center" wrapText="1"/>
    </xf>
    <xf numFmtId="49" fontId="41" fillId="0" borderId="23" xfId="0" applyNumberFormat="1" applyFont="1" applyBorder="1" applyAlignment="1">
      <alignment vertical="center" wrapText="1"/>
    </xf>
    <xf numFmtId="49" fontId="41" fillId="0" borderId="23" xfId="0" applyNumberFormat="1" applyFont="1" applyBorder="1" applyAlignment="1">
      <alignment horizontal="center" vertical="center"/>
    </xf>
    <xf numFmtId="49" fontId="41" fillId="13" borderId="18" xfId="0" applyNumberFormat="1" applyFont="1" applyFill="1" applyBorder="1" applyAlignment="1">
      <alignment vertical="center" wrapText="1"/>
    </xf>
    <xf numFmtId="49" fontId="41" fillId="13" borderId="0" xfId="0" applyNumberFormat="1" applyFont="1" applyFill="1" applyAlignment="1">
      <alignment vertical="center" wrapText="1"/>
    </xf>
    <xf numFmtId="49" fontId="17" fillId="0" borderId="0" xfId="0" applyNumberFormat="1" applyFont="1" applyAlignment="1">
      <alignment horizontal="left" vertical="center" wrapText="1"/>
    </xf>
    <xf numFmtId="49" fontId="56" fillId="0" borderId="0" xfId="0" applyNumberFormat="1" applyFont="1" applyAlignment="1">
      <alignment vertical="center" wrapText="1"/>
    </xf>
    <xf numFmtId="49" fontId="41" fillId="0" borderId="26" xfId="0" applyNumberFormat="1" applyFont="1" applyBorder="1" applyAlignment="1">
      <alignment horizontal="center" vertical="center"/>
    </xf>
    <xf numFmtId="49" fontId="41" fillId="0" borderId="26" xfId="0" applyNumberFormat="1" applyFont="1" applyBorder="1" applyAlignment="1">
      <alignment vertical="center" wrapText="1"/>
    </xf>
    <xf numFmtId="0" fontId="40" fillId="0" borderId="0" xfId="0" applyFont="1" applyAlignment="1">
      <alignment horizontal="justify" vertical="center"/>
    </xf>
    <xf numFmtId="0" fontId="41" fillId="0" borderId="23" xfId="0" applyFont="1" applyBorder="1" applyAlignment="1">
      <alignment horizontal="center" vertical="center" wrapText="1"/>
    </xf>
    <xf numFmtId="0" fontId="17" fillId="0" borderId="0" xfId="0" applyFont="1" applyAlignment="1">
      <alignment vertical="center" wrapText="1"/>
    </xf>
    <xf numFmtId="0" fontId="17" fillId="0" borderId="18" xfId="0" applyFont="1" applyBorder="1" applyAlignment="1">
      <alignment vertical="center" wrapText="1"/>
    </xf>
    <xf numFmtId="0" fontId="41" fillId="0" borderId="17" xfId="0" applyFont="1" applyBorder="1" applyAlignment="1">
      <alignment horizontal="center" vertical="center" wrapText="1"/>
    </xf>
    <xf numFmtId="0" fontId="89" fillId="0" borderId="10" xfId="0" applyFont="1" applyBorder="1" applyAlignment="1">
      <alignment horizontal="center" vertical="center" wrapText="1"/>
    </xf>
    <xf numFmtId="0" fontId="89" fillId="0" borderId="9" xfId="0" applyFont="1" applyBorder="1" applyAlignment="1">
      <alignment horizontal="center" vertical="center" wrapText="1"/>
    </xf>
    <xf numFmtId="0" fontId="0" fillId="0" borderId="0" xfId="0" applyAlignment="1">
      <alignment vertical="top"/>
    </xf>
    <xf numFmtId="0" fontId="30" fillId="0" borderId="0" xfId="0" applyFont="1" applyAlignment="1">
      <alignment vertical="top"/>
    </xf>
    <xf numFmtId="0" fontId="17" fillId="0" borderId="8" xfId="0" applyFont="1" applyBorder="1" applyAlignment="1">
      <alignment horizontal="center" vertical="top"/>
    </xf>
    <xf numFmtId="0" fontId="17" fillId="0" borderId="11" xfId="0" applyFont="1" applyBorder="1" applyAlignment="1">
      <alignment horizontal="center" vertical="top"/>
    </xf>
    <xf numFmtId="0" fontId="17" fillId="0" borderId="6" xfId="0" applyFont="1" applyBorder="1" applyAlignment="1">
      <alignment horizontal="center" vertical="top"/>
    </xf>
    <xf numFmtId="0" fontId="41" fillId="0" borderId="15" xfId="0" applyFont="1" applyBorder="1" applyAlignment="1">
      <alignment horizontal="center" vertical="center" wrapText="1"/>
    </xf>
    <xf numFmtId="49" fontId="41" fillId="0" borderId="15" xfId="0" applyNumberFormat="1" applyFont="1" applyBorder="1" applyAlignment="1">
      <alignment vertical="center" wrapText="1"/>
    </xf>
    <xf numFmtId="49" fontId="41" fillId="0" borderId="15" xfId="0" quotePrefix="1" applyNumberFormat="1" applyFont="1" applyBorder="1" applyAlignment="1">
      <alignment vertical="center" wrapText="1"/>
    </xf>
    <xf numFmtId="0" fontId="17" fillId="0" borderId="13" xfId="0" applyFont="1" applyBorder="1"/>
    <xf numFmtId="3" fontId="17" fillId="0" borderId="0" xfId="10" applyNumberFormat="1" applyFont="1"/>
    <xf numFmtId="3" fontId="17" fillId="0" borderId="0" xfId="0" applyNumberFormat="1" applyFont="1"/>
    <xf numFmtId="164" fontId="17" fillId="0" borderId="0" xfId="10" applyNumberFormat="1" applyFont="1"/>
    <xf numFmtId="0" fontId="16" fillId="21" borderId="1" xfId="0" applyFont="1" applyFill="1" applyBorder="1" applyAlignment="1">
      <alignment horizontal="center" vertical="center" wrapText="1"/>
    </xf>
    <xf numFmtId="0" fontId="53" fillId="0" borderId="6" xfId="0" applyFont="1" applyBorder="1"/>
    <xf numFmtId="0" fontId="53" fillId="0" borderId="1" xfId="0" applyFont="1" applyBorder="1"/>
    <xf numFmtId="0" fontId="53" fillId="0" borderId="9" xfId="0" applyFont="1" applyBorder="1"/>
    <xf numFmtId="0" fontId="53" fillId="0" borderId="4" xfId="0" applyFont="1" applyBorder="1"/>
    <xf numFmtId="0" fontId="53" fillId="7" borderId="0" xfId="0" applyFont="1" applyFill="1"/>
    <xf numFmtId="0" fontId="107" fillId="7" borderId="0" xfId="0" applyFont="1" applyFill="1"/>
    <xf numFmtId="0" fontId="0" fillId="7" borderId="0" xfId="0" applyFill="1"/>
    <xf numFmtId="0" fontId="53" fillId="7" borderId="1" xfId="0" applyFont="1" applyFill="1" applyBorder="1"/>
    <xf numFmtId="0" fontId="53" fillId="7" borderId="9" xfId="0" applyFont="1" applyFill="1" applyBorder="1"/>
    <xf numFmtId="0" fontId="53" fillId="7" borderId="4" xfId="0" applyFont="1" applyFill="1" applyBorder="1" applyAlignment="1">
      <alignment wrapText="1"/>
    </xf>
    <xf numFmtId="0" fontId="53" fillId="7" borderId="4" xfId="0" applyFont="1" applyFill="1" applyBorder="1"/>
    <xf numFmtId="0" fontId="108" fillId="7" borderId="0" xfId="0" applyFont="1" applyFill="1"/>
    <xf numFmtId="3" fontId="53" fillId="7" borderId="4" xfId="0" applyNumberFormat="1" applyFont="1" applyFill="1" applyBorder="1"/>
    <xf numFmtId="0" fontId="53" fillId="7" borderId="1" xfId="0" applyFont="1" applyFill="1" applyBorder="1" applyAlignment="1">
      <alignment horizontal="center" vertical="center"/>
    </xf>
    <xf numFmtId="0" fontId="53" fillId="7" borderId="6" xfId="0" applyFont="1" applyFill="1" applyBorder="1" applyAlignment="1">
      <alignment horizontal="center" vertical="center"/>
    </xf>
    <xf numFmtId="0" fontId="53" fillId="21" borderId="4" xfId="0" applyFont="1" applyFill="1" applyBorder="1"/>
    <xf numFmtId="0" fontId="53" fillId="7" borderId="6" xfId="0" applyFont="1" applyFill="1" applyBorder="1" applyAlignment="1">
      <alignment horizontal="center" wrapText="1"/>
    </xf>
    <xf numFmtId="0" fontId="53" fillId="7" borderId="4" xfId="0" applyFont="1" applyFill="1" applyBorder="1" applyAlignment="1">
      <alignment horizontal="center" wrapText="1"/>
    </xf>
    <xf numFmtId="0" fontId="53" fillId="7" borderId="14" xfId="0" applyFont="1" applyFill="1" applyBorder="1"/>
    <xf numFmtId="0" fontId="109" fillId="7" borderId="0" xfId="0" applyFont="1" applyFill="1"/>
    <xf numFmtId="0" fontId="85" fillId="7" borderId="0" xfId="0" applyFont="1" applyFill="1"/>
    <xf numFmtId="0" fontId="85" fillId="7" borderId="1" xfId="0" applyFont="1" applyFill="1" applyBorder="1"/>
    <xf numFmtId="0" fontId="110" fillId="7" borderId="4" xfId="0" applyFont="1" applyFill="1" applyBorder="1" applyAlignment="1">
      <alignment wrapText="1"/>
    </xf>
    <xf numFmtId="0" fontId="85" fillId="7" borderId="4" xfId="0" applyFont="1" applyFill="1" applyBorder="1"/>
    <xf numFmtId="0" fontId="85" fillId="7" borderId="6" xfId="0" applyFont="1" applyFill="1" applyBorder="1"/>
    <xf numFmtId="10" fontId="17" fillId="0" borderId="1" xfId="0" applyNumberFormat="1" applyFont="1" applyBorder="1" applyAlignment="1">
      <alignment vertical="center" wrapText="1"/>
    </xf>
    <xf numFmtId="0" fontId="17" fillId="0" borderId="1" xfId="10" quotePrefix="1" applyFont="1" applyBorder="1" applyAlignment="1">
      <alignment horizontal="right" vertical="center" wrapText="1"/>
    </xf>
    <xf numFmtId="14" fontId="33" fillId="0" borderId="1" xfId="0" applyNumberFormat="1" applyFont="1" applyBorder="1" applyAlignment="1">
      <alignment horizontal="center" vertical="center" wrapText="1"/>
    </xf>
    <xf numFmtId="0" fontId="34" fillId="0" borderId="0" xfId="0" applyFont="1"/>
    <xf numFmtId="0" fontId="112" fillId="0" borderId="0" xfId="0" applyFont="1" applyAlignment="1">
      <alignment vertical="center" wrapText="1"/>
    </xf>
    <xf numFmtId="0" fontId="112" fillId="0" borderId="14" xfId="0" applyFont="1" applyBorder="1" applyAlignment="1">
      <alignment vertical="center" wrapText="1"/>
    </xf>
    <xf numFmtId="0" fontId="112" fillId="0" borderId="4" xfId="0" applyFont="1" applyBorder="1" applyAlignment="1">
      <alignment vertical="center" wrapText="1"/>
    </xf>
    <xf numFmtId="0" fontId="34" fillId="21" borderId="1" xfId="0" applyFont="1" applyFill="1" applyBorder="1" applyAlignment="1">
      <alignment vertical="center" wrapText="1"/>
    </xf>
    <xf numFmtId="0" fontId="33" fillId="0" borderId="2" xfId="0" applyFont="1" applyBorder="1" applyAlignment="1">
      <alignment vertical="center" wrapText="1"/>
    </xf>
    <xf numFmtId="14" fontId="34" fillId="0" borderId="79" xfId="0" applyNumberFormat="1" applyFont="1" applyBorder="1" applyAlignment="1">
      <alignment horizontal="center" vertical="center" wrapText="1"/>
    </xf>
    <xf numFmtId="10" fontId="17" fillId="0" borderId="1" xfId="0" applyNumberFormat="1" applyFont="1" applyBorder="1"/>
    <xf numFmtId="0" fontId="17" fillId="0" borderId="1" xfId="0" applyFont="1" applyBorder="1" applyAlignment="1">
      <alignment horizontal="right" vertical="center" wrapText="1"/>
    </xf>
    <xf numFmtId="0" fontId="25" fillId="0" borderId="1" xfId="0" applyFont="1" applyBorder="1" applyAlignment="1">
      <alignment horizontal="right" vertical="center" wrapText="1"/>
    </xf>
    <xf numFmtId="3" fontId="17" fillId="0" borderId="1" xfId="0" applyNumberFormat="1" applyFont="1" applyBorder="1" applyAlignment="1">
      <alignment horizontal="right" vertical="center" wrapText="1"/>
    </xf>
    <xf numFmtId="0" fontId="111" fillId="7" borderId="0" xfId="0" applyFont="1" applyFill="1"/>
    <xf numFmtId="0" fontId="25" fillId="7" borderId="0" xfId="0" applyFont="1" applyFill="1" applyAlignment="1">
      <alignment horizontal="center"/>
    </xf>
    <xf numFmtId="0" fontId="17" fillId="0" borderId="1" xfId="0" applyFont="1" applyBorder="1" applyAlignment="1">
      <alignment horizontal="justify" vertical="center" wrapText="1"/>
    </xf>
    <xf numFmtId="0" fontId="17" fillId="0" borderId="6" xfId="0" applyFont="1" applyBorder="1" applyAlignment="1">
      <alignment horizontal="center" vertical="center" wrapText="1"/>
    </xf>
    <xf numFmtId="0" fontId="16" fillId="11" borderId="9" xfId="0" applyFont="1" applyFill="1" applyBorder="1" applyAlignment="1">
      <alignment horizontal="center" vertical="center" wrapText="1"/>
    </xf>
    <xf numFmtId="0" fontId="16" fillId="11" borderId="1" xfId="0" applyFont="1" applyFill="1" applyBorder="1" applyAlignment="1">
      <alignment horizontal="center" vertical="center" wrapText="1"/>
    </xf>
    <xf numFmtId="0" fontId="17" fillId="0" borderId="11" xfId="0" applyFont="1" applyBorder="1" applyAlignment="1">
      <alignment horizontal="center"/>
    </xf>
    <xf numFmtId="0" fontId="25" fillId="0" borderId="0" xfId="0" applyFont="1" applyAlignment="1">
      <alignment horizontal="left" wrapText="1"/>
    </xf>
    <xf numFmtId="0" fontId="17" fillId="0" borderId="0" xfId="0" applyFont="1" applyAlignment="1">
      <alignment horizontal="left" wrapText="1"/>
    </xf>
    <xf numFmtId="0" fontId="17" fillId="7" borderId="0" xfId="0" applyFont="1" applyFill="1" applyAlignment="1">
      <alignment horizontal="left" wrapText="1"/>
    </xf>
    <xf numFmtId="0" fontId="16" fillId="0" borderId="0" xfId="0" applyFont="1" applyAlignment="1">
      <alignment horizontal="left" vertical="top" wrapText="1"/>
    </xf>
    <xf numFmtId="0" fontId="33" fillId="7" borderId="0" xfId="0" applyFont="1" applyFill="1"/>
    <xf numFmtId="0" fontId="34" fillId="7" borderId="0" xfId="0" applyFont="1" applyFill="1"/>
    <xf numFmtId="0" fontId="33" fillId="7" borderId="0" xfId="0" quotePrefix="1" applyFont="1" applyFill="1"/>
    <xf numFmtId="0" fontId="33" fillId="7" borderId="0" xfId="0" applyFont="1" applyFill="1" applyAlignment="1">
      <alignment wrapText="1"/>
    </xf>
    <xf numFmtId="0" fontId="29" fillId="0" borderId="0" xfId="9" applyBorder="1"/>
    <xf numFmtId="0" fontId="0" fillId="0" borderId="0" xfId="0" applyAlignment="1">
      <alignment horizontal="left" vertical="top"/>
    </xf>
    <xf numFmtId="0" fontId="0" fillId="7" borderId="0" xfId="0" applyFill="1" applyAlignment="1">
      <alignment wrapText="1"/>
    </xf>
    <xf numFmtId="0" fontId="17" fillId="0" borderId="0" xfId="0" applyFont="1" applyAlignment="1">
      <alignment horizontal="left" vertical="center"/>
    </xf>
    <xf numFmtId="0" fontId="17" fillId="0" borderId="6" xfId="0" applyFont="1" applyBorder="1" applyAlignment="1">
      <alignment horizontal="left" vertical="center" wrapText="1"/>
    </xf>
    <xf numFmtId="0" fontId="25" fillId="7" borderId="0" xfId="0" applyFont="1" applyFill="1"/>
    <xf numFmtId="0" fontId="17" fillId="7" borderId="0" xfId="0" applyFont="1" applyFill="1"/>
    <xf numFmtId="0" fontId="114" fillId="7" borderId="0" xfId="0" applyFont="1" applyFill="1"/>
    <xf numFmtId="0" fontId="114" fillId="7" borderId="0" xfId="0" applyFont="1" applyFill="1" applyAlignment="1">
      <alignment horizontal="center" vertical="top"/>
    </xf>
    <xf numFmtId="0" fontId="33" fillId="7" borderId="0" xfId="0" applyFont="1" applyFill="1" applyAlignment="1">
      <alignment horizontal="left" vertical="top" wrapText="1"/>
    </xf>
    <xf numFmtId="0" fontId="33" fillId="7" borderId="62" xfId="0" applyFont="1" applyFill="1" applyBorder="1" applyAlignment="1">
      <alignment horizontal="center" wrapText="1"/>
    </xf>
    <xf numFmtId="0" fontId="33" fillId="7" borderId="76" xfId="0" applyFont="1" applyFill="1" applyBorder="1" applyAlignment="1">
      <alignment horizontal="left" vertical="top" wrapText="1"/>
    </xf>
    <xf numFmtId="0" fontId="33" fillId="0" borderId="62" xfId="0" applyFont="1" applyBorder="1" applyAlignment="1">
      <alignment horizontal="left" vertical="top" wrapText="1"/>
    </xf>
    <xf numFmtId="0" fontId="33" fillId="0" borderId="77" xfId="0" applyFont="1" applyBorder="1" applyAlignment="1">
      <alignment horizontal="left" vertical="top" wrapText="1"/>
    </xf>
    <xf numFmtId="0" fontId="0" fillId="7" borderId="0" xfId="0" applyFill="1" applyAlignment="1">
      <alignment horizontal="left" vertical="top" wrapText="1"/>
    </xf>
    <xf numFmtId="0" fontId="33" fillId="7" borderId="62" xfId="0" applyFont="1" applyFill="1" applyBorder="1" applyAlignment="1">
      <alignment horizontal="center"/>
    </xf>
    <xf numFmtId="0" fontId="33" fillId="7" borderId="76" xfId="0" applyFont="1" applyFill="1" applyBorder="1" applyAlignment="1">
      <alignment wrapText="1"/>
    </xf>
    <xf numFmtId="0" fontId="33" fillId="0" borderId="75" xfId="0" applyFont="1" applyBorder="1"/>
    <xf numFmtId="0" fontId="33" fillId="0" borderId="62" xfId="0" applyFont="1" applyBorder="1"/>
    <xf numFmtId="0" fontId="33" fillId="7" borderId="62" xfId="0" applyFont="1" applyFill="1" applyBorder="1" applyAlignment="1">
      <alignment wrapText="1"/>
    </xf>
    <xf numFmtId="0" fontId="33" fillId="7" borderId="75" xfId="0" applyFont="1" applyFill="1" applyBorder="1"/>
    <xf numFmtId="0" fontId="33" fillId="7" borderId="62" xfId="0" applyFont="1" applyFill="1" applyBorder="1"/>
    <xf numFmtId="0" fontId="112" fillId="21" borderId="62" xfId="0" applyFont="1" applyFill="1" applyBorder="1"/>
    <xf numFmtId="0" fontId="33" fillId="21" borderId="62" xfId="0" applyFont="1" applyFill="1" applyBorder="1"/>
    <xf numFmtId="0" fontId="33" fillId="7" borderId="77" xfId="0" applyFont="1" applyFill="1" applyBorder="1"/>
    <xf numFmtId="0" fontId="33" fillId="7" borderId="76" xfId="0" applyFont="1" applyFill="1" applyBorder="1"/>
    <xf numFmtId="14" fontId="33" fillId="0" borderId="62" xfId="0" applyNumberFormat="1" applyFont="1" applyBorder="1"/>
    <xf numFmtId="0" fontId="33" fillId="7" borderId="78" xfId="0" applyFont="1" applyFill="1" applyBorder="1"/>
    <xf numFmtId="0" fontId="33" fillId="7" borderId="75" xfId="0" applyFont="1" applyFill="1" applyBorder="1" applyAlignment="1">
      <alignment wrapText="1"/>
    </xf>
    <xf numFmtId="9" fontId="33" fillId="7" borderId="62" xfId="0" applyNumberFormat="1" applyFont="1" applyFill="1" applyBorder="1"/>
    <xf numFmtId="0" fontId="33" fillId="0" borderId="62" xfId="0" applyFont="1" applyBorder="1" applyAlignment="1">
      <alignment wrapText="1"/>
    </xf>
    <xf numFmtId="0" fontId="29" fillId="7" borderId="62" xfId="13" applyFill="1" applyBorder="1"/>
    <xf numFmtId="0" fontId="17" fillId="7" borderId="0" xfId="0" applyFont="1" applyFill="1" applyAlignment="1">
      <alignment wrapText="1"/>
    </xf>
    <xf numFmtId="0" fontId="25" fillId="7" borderId="8" xfId="0" applyFont="1" applyFill="1" applyBorder="1" applyAlignment="1">
      <alignment horizontal="center"/>
    </xf>
    <xf numFmtId="0" fontId="25" fillId="7" borderId="13" xfId="0" applyFont="1" applyFill="1" applyBorder="1" applyAlignment="1">
      <alignment horizontal="center"/>
    </xf>
    <xf numFmtId="0" fontId="25" fillId="0" borderId="1" xfId="0" applyFont="1" applyBorder="1"/>
    <xf numFmtId="0" fontId="25" fillId="0" borderId="6" xfId="0" applyFont="1" applyBorder="1"/>
    <xf numFmtId="0" fontId="25" fillId="23" borderId="6" xfId="0" applyFont="1" applyFill="1" applyBorder="1"/>
    <xf numFmtId="0" fontId="17" fillId="7" borderId="1" xfId="0" applyFont="1" applyFill="1" applyBorder="1"/>
    <xf numFmtId="0" fontId="17" fillId="7" borderId="9" xfId="0" applyFont="1" applyFill="1" applyBorder="1"/>
    <xf numFmtId="0" fontId="17" fillId="0" borderId="1" xfId="0" applyFont="1" applyBorder="1" applyAlignment="1">
      <alignment horizontal="left" vertical="top" wrapText="1"/>
    </xf>
    <xf numFmtId="0" fontId="17" fillId="0" borderId="9" xfId="0" applyFont="1" applyBorder="1" applyAlignment="1">
      <alignment horizontal="left" vertical="top" wrapText="1"/>
    </xf>
    <xf numFmtId="0" fontId="17" fillId="7" borderId="4" xfId="0" applyFont="1" applyFill="1" applyBorder="1"/>
    <xf numFmtId="0" fontId="17" fillId="7" borderId="6" xfId="0" applyFont="1" applyFill="1" applyBorder="1"/>
    <xf numFmtId="0" fontId="17" fillId="0" borderId="6" xfId="0" applyFont="1" applyBorder="1" applyAlignment="1">
      <alignment wrapText="1"/>
    </xf>
    <xf numFmtId="0" fontId="97" fillId="7" borderId="4" xfId="0" applyFont="1" applyFill="1" applyBorder="1"/>
    <xf numFmtId="0" fontId="33" fillId="7" borderId="6" xfId="0" applyFont="1" applyFill="1" applyBorder="1"/>
    <xf numFmtId="1" fontId="17" fillId="7" borderId="4" xfId="0" applyNumberFormat="1" applyFont="1" applyFill="1" applyBorder="1"/>
    <xf numFmtId="3" fontId="17" fillId="7" borderId="4" xfId="0" applyNumberFormat="1" applyFont="1" applyFill="1" applyBorder="1"/>
    <xf numFmtId="0" fontId="33" fillId="0" borderId="1" xfId="0" applyFont="1" applyBorder="1" applyAlignment="1">
      <alignment horizontal="right" vertical="center" wrapText="1"/>
    </xf>
    <xf numFmtId="0" fontId="33" fillId="0" borderId="9" xfId="0" applyFont="1" applyBorder="1" applyAlignment="1">
      <alignment horizontal="right" vertical="center" wrapText="1"/>
    </xf>
    <xf numFmtId="0" fontId="33" fillId="23" borderId="1" xfId="0" applyFont="1" applyFill="1" applyBorder="1" applyAlignment="1">
      <alignment vertical="center" wrapText="1"/>
    </xf>
    <xf numFmtId="0" fontId="33" fillId="23" borderId="9" xfId="0" applyFont="1" applyFill="1" applyBorder="1" applyAlignment="1">
      <alignment vertical="center" wrapText="1"/>
    </xf>
    <xf numFmtId="0" fontId="0" fillId="0" borderId="0" xfId="10" applyFont="1"/>
    <xf numFmtId="3" fontId="0" fillId="0" borderId="0" xfId="10" applyNumberFormat="1" applyFont="1"/>
    <xf numFmtId="0" fontId="0" fillId="0" borderId="0" xfId="10" applyFont="1" applyAlignment="1">
      <alignment horizontal="right"/>
    </xf>
    <xf numFmtId="0" fontId="0" fillId="0" borderId="1" xfId="0" applyBorder="1" applyAlignment="1">
      <alignment horizontal="center"/>
    </xf>
    <xf numFmtId="0" fontId="0" fillId="0" borderId="1" xfId="10" applyFont="1" applyBorder="1"/>
    <xf numFmtId="0" fontId="17" fillId="0" borderId="6" xfId="0" applyFont="1" applyBorder="1"/>
    <xf numFmtId="0" fontId="17" fillId="24" borderId="6" xfId="0" applyFont="1" applyFill="1" applyBorder="1" applyAlignment="1">
      <alignment wrapText="1"/>
    </xf>
    <xf numFmtId="10" fontId="17" fillId="0" borderId="1" xfId="0" applyNumberFormat="1" applyFont="1" applyBorder="1" applyAlignment="1">
      <alignment wrapText="1"/>
    </xf>
    <xf numFmtId="10" fontId="17" fillId="0" borderId="6" xfId="0" applyNumberFormat="1" applyFont="1" applyBorder="1" applyAlignment="1">
      <alignment wrapText="1"/>
    </xf>
    <xf numFmtId="3" fontId="21" fillId="0" borderId="0" xfId="10" applyNumberFormat="1" applyFont="1"/>
    <xf numFmtId="0" fontId="0" fillId="0" borderId="0" xfId="10" applyFont="1" applyAlignment="1">
      <alignment vertical="center"/>
    </xf>
    <xf numFmtId="0" fontId="0" fillId="0" borderId="0" xfId="0" applyAlignment="1">
      <alignment vertical="center" wrapText="1"/>
    </xf>
    <xf numFmtId="0" fontId="0" fillId="0" borderId="0" xfId="0" applyAlignment="1">
      <alignment horizontal="left" vertical="center"/>
    </xf>
    <xf numFmtId="0" fontId="0" fillId="13" borderId="21" xfId="0" applyFill="1" applyBorder="1" applyAlignment="1">
      <alignment vertical="top" wrapText="1"/>
    </xf>
    <xf numFmtId="0" fontId="0" fillId="13" borderId="0" xfId="0" applyFill="1"/>
    <xf numFmtId="0" fontId="0" fillId="0" borderId="0" xfId="0" applyAlignment="1">
      <alignment horizontal="center" vertical="center" wrapText="1"/>
    </xf>
    <xf numFmtId="0" fontId="0" fillId="13" borderId="0" xfId="0" applyFill="1" applyAlignment="1">
      <alignment wrapText="1"/>
    </xf>
    <xf numFmtId="0" fontId="33" fillId="0" borderId="0" xfId="0" applyFont="1" applyAlignment="1">
      <alignment vertical="center"/>
    </xf>
    <xf numFmtId="0" fontId="0" fillId="0" borderId="8" xfId="0" applyBorder="1"/>
    <xf numFmtId="0" fontId="33" fillId="7" borderId="1" xfId="0" applyFont="1" applyFill="1" applyBorder="1" applyAlignment="1">
      <alignment horizontal="center"/>
    </xf>
    <xf numFmtId="0" fontId="33" fillId="7" borderId="9" xfId="0" applyFont="1" applyFill="1" applyBorder="1" applyAlignment="1">
      <alignment horizontal="center"/>
    </xf>
    <xf numFmtId="0" fontId="33" fillId="7" borderId="6" xfId="0" applyFont="1" applyFill="1" applyBorder="1" applyAlignment="1">
      <alignment horizontal="center" wrapText="1"/>
    </xf>
    <xf numFmtId="0" fontId="33" fillId="7" borderId="4" xfId="0" applyFont="1" applyFill="1" applyBorder="1" applyAlignment="1">
      <alignment horizontal="center" wrapText="1"/>
    </xf>
    <xf numFmtId="0" fontId="17" fillId="7" borderId="9" xfId="0" applyFont="1" applyFill="1" applyBorder="1" applyAlignment="1">
      <alignment wrapText="1"/>
    </xf>
    <xf numFmtId="0" fontId="115" fillId="7" borderId="4" xfId="0" applyFont="1" applyFill="1" applyBorder="1"/>
    <xf numFmtId="0" fontId="17" fillId="7" borderId="4" xfId="0" applyFont="1" applyFill="1" applyBorder="1" applyAlignment="1">
      <alignment wrapText="1"/>
    </xf>
    <xf numFmtId="0" fontId="96" fillId="7" borderId="6" xfId="0" applyFont="1" applyFill="1" applyBorder="1"/>
    <xf numFmtId="0" fontId="96" fillId="7" borderId="4" xfId="0" applyFont="1" applyFill="1" applyBorder="1" applyAlignment="1">
      <alignment wrapText="1"/>
    </xf>
    <xf numFmtId="0" fontId="33" fillId="7" borderId="4" xfId="0" applyFont="1" applyFill="1" applyBorder="1"/>
    <xf numFmtId="0" fontId="0" fillId="7" borderId="1" xfId="0" applyFill="1" applyBorder="1" applyAlignment="1">
      <alignment horizontal="center" vertical="center" wrapText="1"/>
    </xf>
    <xf numFmtId="0" fontId="0" fillId="0" borderId="1" xfId="0" quotePrefix="1" applyBorder="1" applyAlignment="1">
      <alignment horizontal="center" vertical="center"/>
    </xf>
    <xf numFmtId="3" fontId="0" fillId="0" borderId="0" xfId="0" applyNumberFormat="1"/>
    <xf numFmtId="3" fontId="0" fillId="0" borderId="0" xfId="0" applyNumberFormat="1" applyAlignment="1">
      <alignment horizontal="center"/>
    </xf>
    <xf numFmtId="0" fontId="116" fillId="21" borderId="67" xfId="0" applyFont="1" applyFill="1" applyBorder="1" applyAlignment="1">
      <alignment wrapText="1"/>
    </xf>
    <xf numFmtId="0" fontId="25" fillId="24" borderId="80" xfId="0" applyFont="1" applyFill="1" applyBorder="1" applyAlignment="1">
      <alignment horizontal="center" vertical="center" wrapText="1"/>
    </xf>
    <xf numFmtId="0" fontId="25" fillId="24" borderId="9" xfId="0" applyFont="1" applyFill="1" applyBorder="1" applyAlignment="1">
      <alignment horizontal="center" vertical="center" wrapText="1"/>
    </xf>
    <xf numFmtId="0" fontId="25" fillId="24" borderId="81" xfId="0" applyFont="1" applyFill="1" applyBorder="1" applyAlignment="1">
      <alignment horizontal="center" vertical="center" wrapText="1"/>
    </xf>
    <xf numFmtId="0" fontId="25" fillId="7" borderId="1" xfId="0" applyFont="1" applyFill="1" applyBorder="1" applyAlignment="1">
      <alignment wrapText="1"/>
    </xf>
    <xf numFmtId="0" fontId="17" fillId="5" borderId="68" xfId="0" applyFont="1" applyFill="1" applyBorder="1" applyAlignment="1">
      <alignment wrapText="1"/>
    </xf>
    <xf numFmtId="0" fontId="17" fillId="5" borderId="69" xfId="0" applyFont="1" applyFill="1" applyBorder="1" applyAlignment="1">
      <alignment wrapText="1"/>
    </xf>
    <xf numFmtId="0" fontId="25" fillId="7" borderId="70" xfId="0" applyFont="1" applyFill="1" applyBorder="1" applyAlignment="1">
      <alignment wrapText="1"/>
    </xf>
    <xf numFmtId="0" fontId="25" fillId="7" borderId="6" xfId="0" applyFont="1" applyFill="1" applyBorder="1" applyAlignment="1">
      <alignment wrapText="1"/>
    </xf>
    <xf numFmtId="0" fontId="17" fillId="7" borderId="69" xfId="0" applyFont="1" applyFill="1" applyBorder="1" applyAlignment="1">
      <alignment wrapText="1"/>
    </xf>
    <xf numFmtId="0" fontId="17" fillId="5" borderId="70" xfId="0" applyFont="1" applyFill="1" applyBorder="1" applyAlignment="1">
      <alignment wrapText="1"/>
    </xf>
    <xf numFmtId="0" fontId="25" fillId="5" borderId="71" xfId="0" applyFont="1" applyFill="1" applyBorder="1" applyAlignment="1">
      <alignment wrapText="1"/>
    </xf>
    <xf numFmtId="0" fontId="17" fillId="7" borderId="70" xfId="0" applyFont="1" applyFill="1" applyBorder="1" applyAlignment="1">
      <alignment wrapText="1"/>
    </xf>
    <xf numFmtId="3" fontId="17" fillId="7" borderId="69" xfId="0" applyNumberFormat="1" applyFont="1" applyFill="1" applyBorder="1" applyAlignment="1">
      <alignment wrapText="1"/>
    </xf>
    <xf numFmtId="0" fontId="17" fillId="7" borderId="69" xfId="0" applyFont="1" applyFill="1" applyBorder="1" applyAlignment="1">
      <alignment horizontal="right" wrapText="1"/>
    </xf>
    <xf numFmtId="0" fontId="17" fillId="7" borderId="70" xfId="0" applyFont="1" applyFill="1" applyBorder="1" applyAlignment="1">
      <alignment horizontal="right" wrapText="1"/>
    </xf>
    <xf numFmtId="0" fontId="17" fillId="7" borderId="72" xfId="0" applyFont="1" applyFill="1" applyBorder="1" applyAlignment="1">
      <alignment wrapText="1"/>
    </xf>
    <xf numFmtId="3" fontId="17" fillId="7" borderId="73" xfId="0" applyNumberFormat="1" applyFont="1" applyFill="1" applyBorder="1" applyAlignment="1">
      <alignment wrapText="1"/>
    </xf>
    <xf numFmtId="0" fontId="17" fillId="7" borderId="73" xfId="0" applyFont="1" applyFill="1" applyBorder="1" applyAlignment="1">
      <alignment wrapText="1"/>
    </xf>
    <xf numFmtId="0" fontId="17" fillId="7" borderId="74" xfId="0" applyFont="1" applyFill="1" applyBorder="1" applyAlignment="1">
      <alignment wrapText="1"/>
    </xf>
    <xf numFmtId="0" fontId="25" fillId="0" borderId="0" xfId="0" applyFont="1" applyAlignment="1">
      <alignment vertical="center" wrapText="1"/>
    </xf>
    <xf numFmtId="0" fontId="37" fillId="0" borderId="28" xfId="0" applyFont="1" applyBorder="1" applyAlignment="1">
      <alignment vertical="center" wrapText="1"/>
    </xf>
    <xf numFmtId="0" fontId="37" fillId="0" borderId="29" xfId="0" applyFont="1" applyBorder="1" applyAlignment="1">
      <alignment vertical="center" wrapText="1"/>
    </xf>
    <xf numFmtId="0" fontId="17" fillId="0" borderId="31" xfId="0" applyFont="1" applyBorder="1" applyAlignment="1">
      <alignment horizontal="center" vertical="center"/>
    </xf>
    <xf numFmtId="0" fontId="25" fillId="9" borderId="38" xfId="0" applyFont="1" applyFill="1" applyBorder="1" applyAlignment="1">
      <alignment vertical="center" wrapText="1"/>
    </xf>
    <xf numFmtId="0" fontId="25" fillId="9" borderId="27" xfId="0" applyFont="1" applyFill="1" applyBorder="1" applyAlignment="1">
      <alignment vertical="center" wrapText="1"/>
    </xf>
    <xf numFmtId="0" fontId="17" fillId="14" borderId="36" xfId="0" applyFont="1" applyFill="1" applyBorder="1" applyAlignment="1">
      <alignment vertical="center" wrapText="1"/>
    </xf>
    <xf numFmtId="0" fontId="17" fillId="14" borderId="21" xfId="0" applyFont="1" applyFill="1" applyBorder="1" applyAlignment="1">
      <alignment vertical="center" wrapText="1"/>
    </xf>
    <xf numFmtId="0" fontId="17" fillId="0" borderId="36" xfId="0" applyFont="1" applyBorder="1" applyAlignment="1">
      <alignment vertical="center" wrapText="1"/>
    </xf>
    <xf numFmtId="0" fontId="17" fillId="0" borderId="21" xfId="0" applyFont="1" applyBorder="1" applyAlignment="1">
      <alignment vertical="center" wrapText="1"/>
    </xf>
    <xf numFmtId="0" fontId="17" fillId="0" borderId="21" xfId="0" applyFont="1" applyBorder="1" applyAlignment="1">
      <alignment vertical="center"/>
    </xf>
    <xf numFmtId="0" fontId="37" fillId="0" borderId="21" xfId="0" applyFont="1" applyBorder="1" applyAlignment="1">
      <alignment horizontal="left" vertical="center" wrapText="1" indent="2"/>
    </xf>
    <xf numFmtId="0" fontId="17" fillId="14" borderId="21" xfId="0" applyFont="1" applyFill="1" applyBorder="1" applyAlignment="1">
      <alignment vertical="center"/>
    </xf>
    <xf numFmtId="0" fontId="37" fillId="0" borderId="27" xfId="0" applyFont="1" applyBorder="1" applyAlignment="1">
      <alignment horizontal="left" vertical="center" wrapText="1" indent="2"/>
    </xf>
    <xf numFmtId="0" fontId="25" fillId="0" borderId="36" xfId="0" applyFont="1" applyBorder="1" applyAlignment="1">
      <alignment vertical="center" wrapText="1"/>
    </xf>
    <xf numFmtId="0" fontId="25" fillId="0" borderId="21" xfId="0" applyFont="1" applyBorder="1" applyAlignment="1">
      <alignment vertical="center" wrapText="1"/>
    </xf>
    <xf numFmtId="0" fontId="25" fillId="0" borderId="21" xfId="0" applyFont="1" applyBorder="1" applyAlignment="1">
      <alignment vertical="center"/>
    </xf>
    <xf numFmtId="0" fontId="17" fillId="0" borderId="15" xfId="0" applyFont="1" applyBorder="1" applyAlignment="1">
      <alignment horizontal="center" vertical="center" wrapText="1"/>
    </xf>
    <xf numFmtId="0" fontId="34" fillId="14" borderId="21" xfId="0" applyFont="1" applyFill="1" applyBorder="1" applyAlignment="1">
      <alignment vertical="center" wrapText="1"/>
    </xf>
    <xf numFmtId="0" fontId="37" fillId="0" borderId="21" xfId="0" applyFont="1" applyBorder="1" applyAlignment="1">
      <alignment horizontal="left" vertical="center" wrapText="1" indent="4"/>
    </xf>
    <xf numFmtId="0" fontId="25" fillId="0" borderId="15" xfId="0" applyFont="1" applyBorder="1" applyAlignment="1">
      <alignment vertical="center" wrapText="1"/>
    </xf>
    <xf numFmtId="0" fontId="25" fillId="0" borderId="23" xfId="0" applyFont="1" applyBorder="1" applyAlignment="1">
      <alignment vertical="center" wrapText="1"/>
    </xf>
    <xf numFmtId="0" fontId="25" fillId="0" borderId="23" xfId="0" applyFont="1" applyBorder="1" applyAlignment="1">
      <alignment vertical="center"/>
    </xf>
    <xf numFmtId="0" fontId="33" fillId="7" borderId="1" xfId="10" applyFont="1" applyFill="1" applyBorder="1" applyAlignment="1">
      <alignment horizontal="center" vertical="center" wrapText="1"/>
    </xf>
    <xf numFmtId="0" fontId="20" fillId="0" borderId="0" xfId="10" applyFont="1"/>
    <xf numFmtId="0" fontId="33" fillId="11" borderId="1" xfId="10" applyFont="1" applyFill="1" applyBorder="1" applyAlignment="1">
      <alignment horizontal="center" vertical="center" wrapText="1"/>
    </xf>
    <xf numFmtId="0" fontId="34" fillId="11" borderId="1" xfId="10" applyFont="1" applyFill="1" applyBorder="1" applyAlignment="1">
      <alignment vertical="center" wrapText="1"/>
    </xf>
    <xf numFmtId="0" fontId="33" fillId="21" borderId="1" xfId="0" applyFont="1" applyFill="1" applyBorder="1" applyAlignment="1">
      <alignment vertical="center"/>
    </xf>
    <xf numFmtId="0" fontId="33" fillId="0" borderId="1" xfId="0" applyFont="1" applyBorder="1" applyAlignment="1">
      <alignment horizontal="left" vertical="center" wrapText="1" indent="3"/>
    </xf>
    <xf numFmtId="49" fontId="17" fillId="13" borderId="15" xfId="0" applyNumberFormat="1" applyFont="1" applyFill="1" applyBorder="1" applyAlignment="1">
      <alignment horizontal="center" vertical="center"/>
    </xf>
    <xf numFmtId="49" fontId="17" fillId="0" borderId="0" xfId="0" applyNumberFormat="1" applyFont="1" applyAlignment="1">
      <alignment vertical="center"/>
    </xf>
    <xf numFmtId="49" fontId="17" fillId="13" borderId="26" xfId="0" applyNumberFormat="1" applyFont="1" applyFill="1" applyBorder="1" applyAlignment="1">
      <alignment horizontal="center" vertical="center"/>
    </xf>
    <xf numFmtId="49" fontId="17" fillId="0" borderId="15" xfId="0" applyNumberFormat="1" applyFont="1" applyBorder="1" applyAlignment="1">
      <alignment horizontal="center" vertical="center" wrapText="1"/>
    </xf>
    <xf numFmtId="49" fontId="17" fillId="13" borderId="23" xfId="0" applyNumberFormat="1" applyFont="1" applyFill="1" applyBorder="1" applyAlignment="1">
      <alignment vertical="center" wrapText="1"/>
    </xf>
    <xf numFmtId="49" fontId="37" fillId="7" borderId="26" xfId="0" applyNumberFormat="1" applyFont="1" applyFill="1" applyBorder="1" applyAlignment="1">
      <alignment horizontal="center" vertical="center" wrapText="1"/>
    </xf>
    <xf numFmtId="49" fontId="17" fillId="13" borderId="21" xfId="0" quotePrefix="1" applyNumberFormat="1" applyFont="1" applyFill="1" applyBorder="1" applyAlignment="1">
      <alignment vertical="center" wrapText="1"/>
    </xf>
    <xf numFmtId="49" fontId="17" fillId="0" borderId="26" xfId="0" applyNumberFormat="1" applyFont="1" applyBorder="1" applyAlignment="1">
      <alignment horizontal="center" vertical="center" wrapText="1"/>
    </xf>
    <xf numFmtId="49" fontId="37" fillId="13" borderId="26" xfId="0" applyNumberFormat="1" applyFont="1" applyFill="1" applyBorder="1" applyAlignment="1">
      <alignment horizontal="center" vertical="center" wrapText="1"/>
    </xf>
    <xf numFmtId="49" fontId="96" fillId="13" borderId="26" xfId="0" applyNumberFormat="1" applyFont="1" applyFill="1" applyBorder="1" applyAlignment="1">
      <alignment horizontal="center" vertical="center" wrapText="1"/>
    </xf>
    <xf numFmtId="0" fontId="0" fillId="0" borderId="27" xfId="0" applyBorder="1"/>
    <xf numFmtId="49" fontId="0" fillId="0" borderId="15" xfId="0" applyNumberFormat="1" applyBorder="1" applyAlignment="1">
      <alignment horizontal="center" vertical="center" wrapText="1"/>
    </xf>
    <xf numFmtId="49" fontId="0" fillId="0" borderId="26" xfId="0" applyNumberFormat="1" applyBorder="1" applyAlignment="1">
      <alignment horizontal="center" vertical="center" wrapText="1"/>
    </xf>
    <xf numFmtId="0" fontId="0" fillId="0" borderId="43" xfId="0" applyBorder="1"/>
    <xf numFmtId="0" fontId="34" fillId="0" borderId="0" xfId="0" applyFont="1" applyAlignment="1">
      <alignment horizontal="justify" vertical="center"/>
    </xf>
    <xf numFmtId="0" fontId="33" fillId="0" borderId="15" xfId="0" applyFont="1" applyBorder="1" applyAlignment="1">
      <alignment horizontal="center" vertical="center"/>
    </xf>
    <xf numFmtId="0" fontId="33" fillId="0" borderId="23" xfId="0" applyFont="1" applyBorder="1" applyAlignment="1">
      <alignment horizontal="center" vertical="center"/>
    </xf>
    <xf numFmtId="0" fontId="17" fillId="13" borderId="21" xfId="0" applyFont="1" applyFill="1" applyBorder="1" applyAlignment="1">
      <alignment horizontal="center" vertical="center"/>
    </xf>
    <xf numFmtId="0" fontId="17" fillId="13" borderId="23" xfId="0" applyFont="1" applyFill="1" applyBorder="1" applyAlignment="1">
      <alignment horizontal="center" vertical="center" wrapText="1"/>
    </xf>
    <xf numFmtId="49" fontId="17" fillId="13" borderId="15" xfId="0" applyNumberFormat="1" applyFont="1" applyFill="1" applyBorder="1" applyAlignment="1">
      <alignment horizontal="center" vertical="center" wrapText="1"/>
    </xf>
    <xf numFmtId="0" fontId="17" fillId="13" borderId="21" xfId="0" applyFont="1" applyFill="1" applyBorder="1" applyAlignment="1">
      <alignment vertical="center" wrapText="1"/>
    </xf>
    <xf numFmtId="49" fontId="17" fillId="13" borderId="26" xfId="0" applyNumberFormat="1" applyFont="1" applyFill="1" applyBorder="1" applyAlignment="1">
      <alignment horizontal="center" vertical="center" wrapText="1"/>
    </xf>
    <xf numFmtId="49" fontId="0" fillId="13" borderId="26" xfId="0" applyNumberFormat="1" applyFill="1" applyBorder="1" applyAlignment="1">
      <alignment horizontal="center" vertical="center" wrapText="1"/>
    </xf>
    <xf numFmtId="0" fontId="33" fillId="13" borderId="21" xfId="0" applyFont="1" applyFill="1" applyBorder="1" applyAlignment="1">
      <alignment vertical="center" wrapText="1"/>
    </xf>
    <xf numFmtId="0" fontId="33" fillId="13" borderId="19" xfId="0" applyFont="1" applyFill="1" applyBorder="1" applyAlignment="1">
      <alignment vertical="center" wrapText="1"/>
    </xf>
    <xf numFmtId="0" fontId="16" fillId="13" borderId="0" xfId="0" applyFont="1" applyFill="1"/>
    <xf numFmtId="0" fontId="16" fillId="0" borderId="0" xfId="0" applyFont="1" applyAlignment="1">
      <alignment vertical="center" wrapText="1"/>
    </xf>
    <xf numFmtId="0" fontId="34" fillId="13" borderId="8" xfId="0" applyFont="1" applyFill="1" applyBorder="1" applyAlignment="1">
      <alignment horizontal="center" vertical="center" wrapText="1"/>
    </xf>
    <xf numFmtId="0" fontId="34" fillId="13" borderId="11" xfId="0" applyFont="1" applyFill="1" applyBorder="1" applyAlignment="1">
      <alignment horizontal="center" vertical="center" wrapText="1"/>
    </xf>
    <xf numFmtId="0" fontId="34" fillId="13" borderId="10" xfId="0" applyFont="1" applyFill="1" applyBorder="1" applyAlignment="1">
      <alignment vertical="center" wrapText="1"/>
    </xf>
    <xf numFmtId="0" fontId="34" fillId="13" borderId="9" xfId="0" applyFont="1" applyFill="1" applyBorder="1" applyAlignment="1">
      <alignment vertical="center" wrapText="1"/>
    </xf>
    <xf numFmtId="0" fontId="33" fillId="13" borderId="0" xfId="0" applyFont="1" applyFill="1" applyAlignment="1">
      <alignment vertical="center" wrapText="1"/>
    </xf>
    <xf numFmtId="0" fontId="34" fillId="13" borderId="42" xfId="0" applyFont="1" applyFill="1" applyBorder="1" applyAlignment="1">
      <alignment horizontal="center" vertical="center" wrapText="1"/>
    </xf>
    <xf numFmtId="0" fontId="34" fillId="13" borderId="3" xfId="0" applyFont="1" applyFill="1" applyBorder="1" applyAlignment="1">
      <alignment horizontal="center" vertical="center" wrapText="1"/>
    </xf>
    <xf numFmtId="0" fontId="34" fillId="13" borderId="9" xfId="0" applyFont="1" applyFill="1" applyBorder="1" applyAlignment="1">
      <alignment horizontal="center" vertical="center" wrapText="1"/>
    </xf>
    <xf numFmtId="0" fontId="34" fillId="13" borderId="6" xfId="0" applyFont="1" applyFill="1" applyBorder="1" applyAlignment="1">
      <alignment horizontal="center" vertical="center" wrapText="1"/>
    </xf>
    <xf numFmtId="0" fontId="34" fillId="13" borderId="7" xfId="0" applyFont="1" applyFill="1" applyBorder="1" applyAlignment="1">
      <alignment horizontal="center" vertical="center" wrapText="1"/>
    </xf>
    <xf numFmtId="0" fontId="33" fillId="13" borderId="1" xfId="0" applyFont="1" applyFill="1" applyBorder="1" applyAlignment="1">
      <alignment horizontal="center" vertical="center" wrapText="1"/>
    </xf>
    <xf numFmtId="0" fontId="33" fillId="13" borderId="2" xfId="0" applyFont="1" applyFill="1" applyBorder="1" applyAlignment="1">
      <alignment horizontal="center" vertical="center" wrapText="1"/>
    </xf>
    <xf numFmtId="0" fontId="33" fillId="13" borderId="1" xfId="0" applyFont="1" applyFill="1" applyBorder="1" applyAlignment="1">
      <alignment vertical="center" wrapText="1"/>
    </xf>
    <xf numFmtId="0" fontId="37" fillId="13" borderId="1" xfId="0" applyFont="1" applyFill="1" applyBorder="1" applyAlignment="1">
      <alignment vertical="center" wrapText="1"/>
    </xf>
    <xf numFmtId="0" fontId="105" fillId="13" borderId="2" xfId="0" applyFont="1" applyFill="1" applyBorder="1" applyAlignment="1">
      <alignment horizontal="center" vertical="center" wrapText="1"/>
    </xf>
    <xf numFmtId="0" fontId="105" fillId="13" borderId="1" xfId="0" applyFont="1" applyFill="1" applyBorder="1" applyAlignment="1">
      <alignment horizontal="center" vertical="center" wrapText="1"/>
    </xf>
    <xf numFmtId="0" fontId="119" fillId="7" borderId="0" xfId="0" applyFont="1" applyFill="1"/>
    <xf numFmtId="49" fontId="17" fillId="0" borderId="23" xfId="0" applyNumberFormat="1" applyFont="1" applyBorder="1" applyAlignment="1">
      <alignment horizontal="center" vertical="center" wrapText="1"/>
    </xf>
    <xf numFmtId="49" fontId="17" fillId="13" borderId="21" xfId="0" applyNumberFormat="1" applyFont="1" applyFill="1" applyBorder="1" applyAlignment="1">
      <alignment horizontal="center" vertical="center" wrapText="1"/>
    </xf>
    <xf numFmtId="49" fontId="17" fillId="13" borderId="23" xfId="0" applyNumberFormat="1" applyFont="1" applyFill="1" applyBorder="1" applyAlignment="1">
      <alignment horizontal="center" vertical="center" wrapText="1"/>
    </xf>
    <xf numFmtId="49" fontId="33" fillId="13" borderId="17" xfId="0" applyNumberFormat="1" applyFont="1" applyFill="1" applyBorder="1" applyAlignment="1">
      <alignment vertical="center" wrapText="1"/>
    </xf>
    <xf numFmtId="49" fontId="17" fillId="13" borderId="17" xfId="0" applyNumberFormat="1" applyFont="1" applyFill="1" applyBorder="1" applyAlignment="1">
      <alignment vertical="center" wrapText="1"/>
    </xf>
    <xf numFmtId="49" fontId="33" fillId="13" borderId="19" xfId="0" applyNumberFormat="1" applyFont="1" applyFill="1" applyBorder="1" applyAlignment="1">
      <alignment vertical="center" wrapText="1"/>
    </xf>
    <xf numFmtId="49" fontId="37" fillId="13" borderId="19" xfId="0" applyNumberFormat="1" applyFont="1" applyFill="1" applyBorder="1" applyAlignment="1">
      <alignment vertical="center" wrapText="1"/>
    </xf>
    <xf numFmtId="49" fontId="37" fillId="13" borderId="21" xfId="0" applyNumberFormat="1" applyFont="1" applyFill="1" applyBorder="1" applyAlignment="1">
      <alignment vertical="center" wrapText="1"/>
    </xf>
    <xf numFmtId="49" fontId="96" fillId="13" borderId="21" xfId="0" applyNumberFormat="1" applyFont="1" applyFill="1" applyBorder="1" applyAlignment="1">
      <alignment vertical="center" wrapText="1"/>
    </xf>
    <xf numFmtId="49" fontId="17" fillId="13" borderId="0" xfId="0" applyNumberFormat="1" applyFont="1" applyFill="1"/>
    <xf numFmtId="0" fontId="17" fillId="7" borderId="1" xfId="0" applyFont="1" applyFill="1" applyBorder="1" applyAlignment="1">
      <alignment horizontal="center" vertical="center" wrapText="1"/>
    </xf>
    <xf numFmtId="0" fontId="0" fillId="7" borderId="6" xfId="0" applyFill="1" applyBorder="1" applyAlignment="1">
      <alignment horizontal="center" vertical="center" wrapText="1"/>
    </xf>
    <xf numFmtId="0" fontId="0" fillId="0" borderId="1" xfId="0" quotePrefix="1" applyBorder="1" applyAlignment="1">
      <alignment horizontal="center"/>
    </xf>
    <xf numFmtId="0" fontId="25" fillId="11" borderId="1" xfId="3" applyFont="1" applyFill="1" applyBorder="1" applyAlignment="1">
      <alignment horizontal="left" vertical="center" wrapText="1" indent="1"/>
    </xf>
    <xf numFmtId="3" fontId="17" fillId="11" borderId="1" xfId="7" applyFont="1" applyFill="1" applyAlignment="1">
      <alignment horizontal="center" vertical="center"/>
      <protection locked="0"/>
    </xf>
    <xf numFmtId="0" fontId="0" fillId="11" borderId="1" xfId="0" applyFill="1" applyBorder="1"/>
    <xf numFmtId="165" fontId="17" fillId="0" borderId="1" xfId="7" applyNumberFormat="1" applyFont="1" applyFill="1" applyAlignment="1">
      <alignment horizontal="center" vertical="center" wrapText="1"/>
      <protection locked="0"/>
    </xf>
    <xf numFmtId="165" fontId="17" fillId="0" borderId="1" xfId="7" applyNumberFormat="1" applyFont="1" applyFill="1" applyAlignment="1">
      <alignment horizontal="center" vertical="center"/>
      <protection locked="0"/>
    </xf>
    <xf numFmtId="0" fontId="17" fillId="0" borderId="1" xfId="3" applyFont="1" applyBorder="1" applyAlignment="1">
      <alignment horizontal="left" vertical="center" wrapText="1" indent="3"/>
    </xf>
    <xf numFmtId="3" fontId="97" fillId="8" borderId="1" xfId="7" applyFont="1" applyFill="1" applyAlignment="1">
      <alignment horizontal="center" vertical="center"/>
      <protection locked="0"/>
    </xf>
    <xf numFmtId="0" fontId="16" fillId="0" borderId="1" xfId="0" applyFont="1" applyBorder="1" applyAlignment="1">
      <alignment vertical="center" wrapText="1"/>
    </xf>
    <xf numFmtId="0" fontId="0" fillId="0" borderId="5" xfId="0" applyBorder="1" applyAlignment="1">
      <alignment horizontal="center" vertical="center" wrapText="1"/>
    </xf>
    <xf numFmtId="0" fontId="17" fillId="0" borderId="7" xfId="0" applyFont="1" applyBorder="1" applyAlignment="1">
      <alignment vertical="center" wrapText="1"/>
    </xf>
    <xf numFmtId="0" fontId="0" fillId="0" borderId="4" xfId="0" applyBorder="1" applyAlignment="1">
      <alignment horizontal="center" vertical="center" wrapText="1"/>
    </xf>
    <xf numFmtId="0" fontId="25" fillId="0" borderId="1" xfId="0" applyFont="1" applyBorder="1" applyAlignment="1">
      <alignment vertical="center"/>
    </xf>
    <xf numFmtId="0" fontId="25" fillId="0" borderId="0" xfId="2" applyFont="1">
      <alignment vertical="center"/>
    </xf>
    <xf numFmtId="0" fontId="0" fillId="6" borderId="1" xfId="0" applyFill="1" applyBorder="1" applyAlignment="1">
      <alignment vertical="center" wrapText="1"/>
    </xf>
    <xf numFmtId="0" fontId="14" fillId="6" borderId="1" xfId="0" applyFont="1" applyFill="1" applyBorder="1" applyAlignment="1">
      <alignment vertical="center" wrapText="1"/>
    </xf>
    <xf numFmtId="0" fontId="37" fillId="0" borderId="1" xfId="0" applyFont="1" applyBorder="1" applyAlignment="1">
      <alignment vertical="center" wrapText="1"/>
    </xf>
    <xf numFmtId="10" fontId="17" fillId="0" borderId="6" xfId="0" applyNumberFormat="1" applyFont="1" applyBorder="1"/>
    <xf numFmtId="0" fontId="25" fillId="10" borderId="38" xfId="0" applyFont="1" applyFill="1" applyBorder="1" applyAlignment="1">
      <alignment vertical="center" wrapText="1"/>
    </xf>
    <xf numFmtId="0" fontId="25" fillId="10" borderId="27" xfId="0" applyFont="1" applyFill="1" applyBorder="1" applyAlignment="1">
      <alignment vertical="center" wrapText="1"/>
    </xf>
    <xf numFmtId="0" fontId="0" fillId="0" borderId="0" xfId="0" applyAlignment="1" applyProtection="1">
      <alignment horizontal="center"/>
      <protection locked="0"/>
    </xf>
    <xf numFmtId="0" fontId="29" fillId="0" borderId="0" xfId="9" applyBorder="1" applyAlignment="1" applyProtection="1">
      <alignment horizontal="center"/>
      <protection locked="0"/>
    </xf>
    <xf numFmtId="0" fontId="29" fillId="0" borderId="0" xfId="13" applyBorder="1" applyAlignment="1" applyProtection="1">
      <alignment horizontal="center"/>
      <protection locked="0"/>
    </xf>
    <xf numFmtId="0" fontId="113" fillId="7" borderId="0" xfId="0" applyFont="1" applyFill="1" applyAlignment="1" applyProtection="1">
      <alignment horizontal="center"/>
      <protection locked="0"/>
    </xf>
    <xf numFmtId="0" fontId="33" fillId="7" borderId="0" xfId="0" applyFont="1" applyFill="1" applyAlignment="1" applyProtection="1">
      <alignment horizontal="center"/>
      <protection locked="0"/>
    </xf>
    <xf numFmtId="0" fontId="29" fillId="0" borderId="0" xfId="9" applyFill="1" applyBorder="1" applyAlignment="1" applyProtection="1">
      <alignment horizontal="center"/>
      <protection locked="0"/>
    </xf>
    <xf numFmtId="0" fontId="0" fillId="0" borderId="0" xfId="0" applyAlignment="1" applyProtection="1">
      <alignment horizontal="center" vertical="top"/>
      <protection locked="0"/>
    </xf>
    <xf numFmtId="0" fontId="0" fillId="0" borderId="0" xfId="0" applyAlignment="1">
      <alignment horizontal="center" wrapText="1"/>
    </xf>
    <xf numFmtId="166" fontId="17" fillId="0" borderId="6" xfId="0" applyNumberFormat="1" applyFont="1" applyBorder="1" applyAlignment="1">
      <alignment horizontal="right" vertical="center" wrapText="1"/>
    </xf>
    <xf numFmtId="166" fontId="37" fillId="0" borderId="1" xfId="0" applyNumberFormat="1" applyFont="1" applyBorder="1" applyAlignment="1">
      <alignment horizontal="right" vertical="center" wrapText="1"/>
    </xf>
    <xf numFmtId="166" fontId="17" fillId="0" borderId="1" xfId="0" applyNumberFormat="1" applyFont="1" applyBorder="1" applyAlignment="1">
      <alignment horizontal="right" vertical="center" wrapText="1"/>
    </xf>
    <xf numFmtId="166" fontId="17" fillId="0" borderId="1" xfId="0" applyNumberFormat="1" applyFont="1" applyBorder="1" applyAlignment="1">
      <alignment horizontal="justify" vertical="center" wrapText="1"/>
    </xf>
    <xf numFmtId="166" fontId="17" fillId="0" borderId="1" xfId="0" applyNumberFormat="1" applyFont="1" applyBorder="1" applyAlignment="1">
      <alignment horizontal="right"/>
    </xf>
    <xf numFmtId="166" fontId="25" fillId="0" borderId="1" xfId="0" applyNumberFormat="1" applyFont="1" applyBorder="1" applyAlignment="1">
      <alignment horizontal="right" vertical="center" wrapText="1"/>
    </xf>
    <xf numFmtId="10" fontId="17" fillId="0" borderId="1" xfId="11" applyNumberFormat="1" applyFont="1" applyBorder="1" applyAlignment="1">
      <alignment horizontal="right" vertical="center" wrapText="1"/>
    </xf>
    <xf numFmtId="166" fontId="33" fillId="0" borderId="1" xfId="0" applyNumberFormat="1" applyFont="1" applyBorder="1" applyAlignment="1">
      <alignment vertical="center" wrapText="1"/>
    </xf>
    <xf numFmtId="10" fontId="33" fillId="0" borderId="1" xfId="11" applyNumberFormat="1" applyFont="1" applyBorder="1" applyAlignment="1">
      <alignment vertical="center" wrapText="1"/>
    </xf>
    <xf numFmtId="10" fontId="33" fillId="0" borderId="1" xfId="11" applyNumberFormat="1" applyFont="1" applyBorder="1" applyAlignment="1">
      <alignment horizontal="right" vertical="center" wrapText="1"/>
    </xf>
    <xf numFmtId="166" fontId="33" fillId="0" borderId="1" xfId="0" applyNumberFormat="1" applyFont="1" applyBorder="1" applyAlignment="1">
      <alignment horizontal="right" vertical="center" wrapText="1"/>
    </xf>
    <xf numFmtId="10" fontId="33" fillId="0" borderId="2" xfId="11" applyNumberFormat="1" applyFont="1" applyBorder="1" applyAlignment="1">
      <alignment vertical="center" wrapText="1"/>
    </xf>
    <xf numFmtId="166" fontId="34" fillId="0" borderId="1" xfId="0" applyNumberFormat="1" applyFont="1" applyBorder="1" applyAlignment="1">
      <alignment horizontal="right" vertical="center" wrapText="1"/>
    </xf>
    <xf numFmtId="166" fontId="17" fillId="0" borderId="1" xfId="0" applyNumberFormat="1" applyFont="1" applyBorder="1" applyAlignment="1">
      <alignment horizontal="center" vertical="center" wrapText="1"/>
    </xf>
    <xf numFmtId="0" fontId="17" fillId="0" borderId="22" xfId="0" applyFont="1" applyBorder="1" applyAlignment="1">
      <alignment horizontal="center" vertical="center" wrapText="1"/>
    </xf>
    <xf numFmtId="3" fontId="25" fillId="14" borderId="22" xfId="0" applyNumberFormat="1" applyFont="1" applyFill="1" applyBorder="1" applyAlignment="1">
      <alignment horizontal="right" vertical="center" wrapText="1"/>
    </xf>
    <xf numFmtId="3" fontId="37" fillId="10" borderId="22" xfId="0" applyNumberFormat="1" applyFont="1" applyFill="1" applyBorder="1" applyAlignment="1">
      <alignment horizontal="right" vertical="center" wrapText="1"/>
    </xf>
    <xf numFmtId="3" fontId="17" fillId="10" borderId="22" xfId="0" applyNumberFormat="1" applyFont="1" applyFill="1" applyBorder="1" applyAlignment="1">
      <alignment horizontal="right" vertical="center"/>
    </xf>
    <xf numFmtId="0" fontId="17" fillId="0" borderId="30" xfId="0" applyFont="1" applyBorder="1" applyAlignment="1">
      <alignment horizontal="center" vertical="center" wrapText="1"/>
    </xf>
    <xf numFmtId="0" fontId="17" fillId="0" borderId="41" xfId="0" applyFont="1" applyBorder="1" applyAlignment="1">
      <alignment horizontal="center" vertical="center" wrapText="1"/>
    </xf>
    <xf numFmtId="0" fontId="17" fillId="10" borderId="22" xfId="0" applyFont="1" applyFill="1" applyBorder="1" applyAlignment="1">
      <alignment horizontal="right" vertical="center" wrapText="1"/>
    </xf>
    <xf numFmtId="0" fontId="17" fillId="10" borderId="22" xfId="0" applyFont="1" applyFill="1" applyBorder="1" applyAlignment="1">
      <alignment horizontal="right" vertical="center"/>
    </xf>
    <xf numFmtId="0" fontId="17" fillId="10" borderId="22" xfId="0" applyFont="1" applyFill="1" applyBorder="1" applyAlignment="1">
      <alignment vertical="center"/>
    </xf>
    <xf numFmtId="166" fontId="17" fillId="0" borderId="0" xfId="2" applyNumberFormat="1" applyFont="1" applyAlignment="1">
      <alignment vertical="center" wrapText="1"/>
    </xf>
    <xf numFmtId="166" fontId="0" fillId="7" borderId="1" xfId="0" applyNumberFormat="1" applyFill="1" applyBorder="1" applyAlignment="1">
      <alignment vertical="center" wrapText="1"/>
    </xf>
    <xf numFmtId="166" fontId="0" fillId="0" borderId="1" xfId="0" applyNumberFormat="1" applyBorder="1" applyAlignment="1">
      <alignment vertical="center" wrapText="1"/>
    </xf>
    <xf numFmtId="166" fontId="0" fillId="0" borderId="1" xfId="0" applyNumberFormat="1" applyBorder="1" applyAlignment="1">
      <alignment horizontal="right" vertical="center" wrapText="1"/>
    </xf>
    <xf numFmtId="166" fontId="17" fillId="2" borderId="1" xfId="3" applyNumberFormat="1" applyFont="1" applyFill="1" applyBorder="1" applyAlignment="1">
      <alignment horizontal="left" vertical="center" wrapText="1" indent="2"/>
    </xf>
    <xf numFmtId="166" fontId="17" fillId="0" borderId="1" xfId="7" applyNumberFormat="1" applyFont="1" applyFill="1" applyAlignment="1">
      <alignment horizontal="center" vertical="center" wrapText="1"/>
      <protection locked="0"/>
    </xf>
    <xf numFmtId="166" fontId="17" fillId="0" borderId="1" xfId="7" quotePrefix="1" applyNumberFormat="1" applyFont="1" applyFill="1" applyAlignment="1">
      <alignment horizontal="center" vertical="center" wrapText="1"/>
      <protection locked="0"/>
    </xf>
    <xf numFmtId="166" fontId="17" fillId="2" borderId="1" xfId="3" quotePrefix="1" applyNumberFormat="1" applyFont="1" applyFill="1" applyBorder="1" applyAlignment="1">
      <alignment horizontal="left" vertical="center" wrapText="1" indent="2"/>
    </xf>
    <xf numFmtId="166" fontId="17" fillId="0" borderId="1" xfId="7" applyNumberFormat="1" applyFont="1" applyFill="1" applyAlignment="1">
      <alignment horizontal="center" vertical="center"/>
      <protection locked="0"/>
    </xf>
    <xf numFmtId="165" fontId="17" fillId="0" borderId="1" xfId="11" applyNumberFormat="1" applyFont="1" applyFill="1" applyBorder="1" applyAlignment="1" applyProtection="1">
      <alignment horizontal="center" vertical="center" wrapText="1"/>
      <protection locked="0"/>
    </xf>
    <xf numFmtId="10" fontId="17" fillId="0" borderId="1" xfId="11" applyNumberFormat="1" applyFont="1" applyFill="1" applyBorder="1" applyAlignment="1" applyProtection="1">
      <alignment horizontal="center" vertical="center" wrapText="1"/>
      <protection locked="0"/>
    </xf>
    <xf numFmtId="166" fontId="33" fillId="21" borderId="1" xfId="0" applyNumberFormat="1" applyFont="1" applyFill="1" applyBorder="1" applyAlignment="1">
      <alignment vertical="center"/>
    </xf>
    <xf numFmtId="166" fontId="17" fillId="0" borderId="1" xfId="0" applyNumberFormat="1" applyFont="1" applyBorder="1" applyAlignment="1">
      <alignment vertical="center"/>
    </xf>
    <xf numFmtId="166" fontId="17" fillId="0" borderId="1" xfId="0" applyNumberFormat="1" applyFont="1" applyBorder="1" applyAlignment="1">
      <alignment vertical="center" wrapText="1"/>
    </xf>
    <xf numFmtId="166" fontId="17" fillId="0" borderId="1" xfId="0" quotePrefix="1" applyNumberFormat="1" applyFont="1" applyBorder="1" applyAlignment="1">
      <alignment vertical="center" wrapText="1"/>
    </xf>
    <xf numFmtId="166" fontId="0" fillId="11" borderId="1" xfId="10" applyNumberFormat="1" applyFont="1" applyFill="1" applyBorder="1" applyAlignment="1">
      <alignment vertical="center"/>
    </xf>
    <xf numFmtId="166" fontId="17" fillId="0" borderId="1" xfId="10" quotePrefix="1" applyNumberFormat="1" applyFont="1" applyBorder="1" applyAlignment="1">
      <alignment vertical="center" wrapText="1"/>
    </xf>
    <xf numFmtId="166" fontId="17" fillId="0" borderId="1" xfId="10" quotePrefix="1" applyNumberFormat="1" applyFont="1" applyBorder="1" applyAlignment="1">
      <alignment vertical="center"/>
    </xf>
    <xf numFmtId="166" fontId="17" fillId="0" borderId="1" xfId="0" applyNumberFormat="1" applyFont="1" applyBorder="1" applyAlignment="1">
      <alignment wrapText="1"/>
    </xf>
    <xf numFmtId="166" fontId="17" fillId="0" borderId="6" xfId="0" applyNumberFormat="1" applyFont="1" applyBorder="1"/>
    <xf numFmtId="166" fontId="17" fillId="0" borderId="6" xfId="0" applyNumberFormat="1" applyFont="1" applyBorder="1" applyAlignment="1">
      <alignment wrapText="1"/>
    </xf>
    <xf numFmtId="166" fontId="17" fillId="24" borderId="6" xfId="0" applyNumberFormat="1" applyFont="1" applyFill="1" applyBorder="1" applyAlignment="1">
      <alignment wrapText="1"/>
    </xf>
    <xf numFmtId="166" fontId="0" fillId="0" borderId="1" xfId="10" applyNumberFormat="1" applyFont="1" applyBorder="1" applyAlignment="1">
      <alignment vertical="center" wrapText="1"/>
    </xf>
    <xf numFmtId="166" fontId="0" fillId="0" borderId="1" xfId="10" applyNumberFormat="1" applyFont="1" applyBorder="1" applyAlignment="1">
      <alignment vertical="center"/>
    </xf>
    <xf numFmtId="166" fontId="33" fillId="10" borderId="1" xfId="0" applyNumberFormat="1" applyFont="1" applyFill="1" applyBorder="1" applyAlignment="1">
      <alignment horizontal="right" vertical="center" wrapText="1"/>
    </xf>
    <xf numFmtId="166" fontId="32" fillId="10" borderId="1" xfId="0" applyNumberFormat="1" applyFont="1" applyFill="1" applyBorder="1" applyAlignment="1">
      <alignment horizontal="right" vertical="center" wrapText="1"/>
    </xf>
    <xf numFmtId="166" fontId="33" fillId="0" borderId="1" xfId="0" applyNumberFormat="1" applyFont="1" applyBorder="1" applyAlignment="1">
      <alignment horizontal="right" vertical="center" wrapText="1" indent="1"/>
    </xf>
    <xf numFmtId="166" fontId="33" fillId="0" borderId="1" xfId="0" applyNumberFormat="1" applyFont="1" applyBorder="1" applyAlignment="1">
      <alignment horizontal="left" vertical="center" wrapText="1" indent="1"/>
    </xf>
    <xf numFmtId="166" fontId="33" fillId="10" borderId="1" xfId="0" applyNumberFormat="1" applyFont="1" applyFill="1" applyBorder="1" applyAlignment="1">
      <alignment horizontal="center" vertical="center" wrapText="1"/>
    </xf>
    <xf numFmtId="166" fontId="33" fillId="0" borderId="1" xfId="0" applyNumberFormat="1" applyFont="1" applyBorder="1" applyAlignment="1">
      <alignment horizontal="center" vertical="center" wrapText="1"/>
    </xf>
    <xf numFmtId="166" fontId="17" fillId="0" borderId="16" xfId="0" quotePrefix="1" applyNumberFormat="1" applyFont="1" applyBorder="1" applyAlignment="1">
      <alignment horizontal="right" vertical="center" wrapText="1"/>
    </xf>
    <xf numFmtId="166" fontId="17" fillId="0" borderId="15" xfId="0" quotePrefix="1" applyNumberFormat="1" applyFont="1" applyBorder="1" applyAlignment="1">
      <alignment horizontal="right" vertical="center" wrapText="1"/>
    </xf>
    <xf numFmtId="166" fontId="17" fillId="23" borderId="16" xfId="0" applyNumberFormat="1" applyFont="1" applyFill="1" applyBorder="1" applyAlignment="1">
      <alignment horizontal="right" vertical="center" wrapText="1"/>
    </xf>
    <xf numFmtId="166" fontId="17" fillId="23" borderId="15" xfId="0" applyNumberFormat="1" applyFont="1" applyFill="1" applyBorder="1" applyAlignment="1">
      <alignment horizontal="right" vertical="center" wrapText="1"/>
    </xf>
    <xf numFmtId="166" fontId="17" fillId="23" borderId="26" xfId="0" applyNumberFormat="1" applyFont="1" applyFill="1" applyBorder="1" applyAlignment="1">
      <alignment horizontal="right" vertical="center" wrapText="1"/>
    </xf>
    <xf numFmtId="166" fontId="40" fillId="0" borderId="40" xfId="14" applyNumberFormat="1" applyFont="1" applyFill="1" applyBorder="1" applyAlignment="1">
      <alignment horizontal="right" vertical="center"/>
    </xf>
    <xf numFmtId="166" fontId="40" fillId="0" borderId="22" xfId="14" applyNumberFormat="1" applyFont="1" applyFill="1" applyBorder="1" applyAlignment="1">
      <alignment horizontal="right" vertical="center" wrapText="1"/>
    </xf>
    <xf numFmtId="166" fontId="25" fillId="14" borderId="22" xfId="0" applyNumberFormat="1" applyFont="1" applyFill="1" applyBorder="1" applyAlignment="1">
      <alignment horizontal="right" vertical="center" wrapText="1"/>
    </xf>
    <xf numFmtId="166" fontId="17" fillId="0" borderId="22" xfId="0" applyNumberFormat="1" applyFont="1" applyBorder="1" applyAlignment="1">
      <alignment horizontal="right" vertical="center" wrapText="1"/>
    </xf>
    <xf numFmtId="166" fontId="40" fillId="0" borderId="15" xfId="14" applyNumberFormat="1" applyFont="1" applyFill="1" applyBorder="1" applyAlignment="1">
      <alignment horizontal="right" vertical="center" wrapText="1"/>
    </xf>
    <xf numFmtId="166" fontId="25" fillId="14" borderId="15" xfId="0" applyNumberFormat="1" applyFont="1" applyFill="1" applyBorder="1" applyAlignment="1">
      <alignment horizontal="right" vertical="center" wrapText="1"/>
    </xf>
    <xf numFmtId="166" fontId="17" fillId="0" borderId="26" xfId="0" applyNumberFormat="1" applyFont="1" applyBorder="1" applyAlignment="1">
      <alignment horizontal="right" vertical="center" wrapText="1"/>
    </xf>
    <xf numFmtId="3" fontId="37" fillId="10" borderId="26" xfId="0" applyNumberFormat="1" applyFont="1" applyFill="1" applyBorder="1" applyAlignment="1">
      <alignment horizontal="right" vertical="center" wrapText="1"/>
    </xf>
    <xf numFmtId="166" fontId="17" fillId="10" borderId="22" xfId="0" applyNumberFormat="1" applyFont="1" applyFill="1" applyBorder="1" applyAlignment="1">
      <alignment horizontal="right" vertical="center"/>
    </xf>
    <xf numFmtId="166" fontId="17" fillId="10" borderId="26" xfId="0" applyNumberFormat="1" applyFont="1" applyFill="1" applyBorder="1" applyAlignment="1">
      <alignment horizontal="right" vertical="center"/>
    </xf>
    <xf numFmtId="166" fontId="25" fillId="10" borderId="22" xfId="0" applyNumberFormat="1" applyFont="1" applyFill="1" applyBorder="1" applyAlignment="1">
      <alignment horizontal="right" vertical="center" wrapText="1"/>
    </xf>
    <xf numFmtId="166" fontId="17" fillId="10" borderId="22" xfId="0" applyNumberFormat="1" applyFont="1" applyFill="1" applyBorder="1" applyAlignment="1">
      <alignment horizontal="right" vertical="center" wrapText="1"/>
    </xf>
    <xf numFmtId="166" fontId="17" fillId="13" borderId="40" xfId="0" applyNumberFormat="1" applyFont="1" applyFill="1" applyBorder="1" applyAlignment="1">
      <alignment horizontal="right" vertical="center" wrapText="1"/>
    </xf>
    <xf numFmtId="166" fontId="34" fillId="0" borderId="22" xfId="0" applyNumberFormat="1" applyFont="1" applyBorder="1" applyAlignment="1">
      <alignment horizontal="right" vertical="center" wrapText="1"/>
    </xf>
    <xf numFmtId="166" fontId="33" fillId="0" borderId="40" xfId="0" applyNumberFormat="1" applyFont="1" applyBorder="1" applyAlignment="1">
      <alignment horizontal="right" vertical="center" wrapText="1"/>
    </xf>
    <xf numFmtId="166" fontId="33" fillId="10" borderId="22" xfId="0" applyNumberFormat="1" applyFont="1" applyFill="1" applyBorder="1" applyAlignment="1">
      <alignment horizontal="right" vertical="center"/>
    </xf>
    <xf numFmtId="166" fontId="25" fillId="10" borderId="15" xfId="0" applyNumberFormat="1" applyFont="1" applyFill="1" applyBorder="1" applyAlignment="1">
      <alignment horizontal="right" vertical="center" wrapText="1"/>
    </xf>
    <xf numFmtId="166" fontId="34" fillId="0" borderId="15" xfId="0" applyNumberFormat="1" applyFont="1" applyBorder="1" applyAlignment="1">
      <alignment horizontal="right" vertical="center" wrapText="1"/>
    </xf>
    <xf numFmtId="166" fontId="33" fillId="10" borderId="26" xfId="0" applyNumberFormat="1" applyFont="1" applyFill="1" applyBorder="1" applyAlignment="1">
      <alignment horizontal="right" vertical="center"/>
    </xf>
    <xf numFmtId="0" fontId="17" fillId="10" borderId="15" xfId="0" applyFont="1" applyFill="1" applyBorder="1" applyAlignment="1">
      <alignment vertical="center"/>
    </xf>
    <xf numFmtId="0" fontId="0" fillId="0" borderId="0" xfId="0" applyAlignment="1">
      <alignment horizontal="left" wrapText="1"/>
    </xf>
    <xf numFmtId="9" fontId="17" fillId="7" borderId="62" xfId="11" applyFont="1" applyFill="1" applyBorder="1" applyAlignment="1">
      <alignment horizontal="left"/>
    </xf>
    <xf numFmtId="0" fontId="17" fillId="7" borderId="62" xfId="0" applyFont="1" applyFill="1" applyBorder="1"/>
    <xf numFmtId="14" fontId="17" fillId="0" borderId="62" xfId="0" applyNumberFormat="1" applyFont="1" applyBorder="1"/>
    <xf numFmtId="0" fontId="68" fillId="0" borderId="0" xfId="2" applyFont="1" applyAlignment="1">
      <alignment vertical="top"/>
    </xf>
    <xf numFmtId="0" fontId="121" fillId="0" borderId="0" xfId="2" applyFont="1" applyAlignment="1">
      <alignment vertical="top" wrapText="1"/>
    </xf>
    <xf numFmtId="0" fontId="122" fillId="0" borderId="0" xfId="4" applyFont="1" applyFill="1" applyBorder="1" applyAlignment="1">
      <alignment vertical="top"/>
    </xf>
    <xf numFmtId="0" fontId="122" fillId="0" borderId="0" xfId="4" applyFont="1" applyFill="1" applyBorder="1" applyAlignment="1">
      <alignment horizontal="left" vertical="top"/>
    </xf>
    <xf numFmtId="0" fontId="68" fillId="2" borderId="0" xfId="2" applyFont="1" applyFill="1" applyAlignment="1">
      <alignment vertical="top"/>
    </xf>
    <xf numFmtId="3" fontId="68" fillId="25" borderId="1" xfId="7" applyFont="1" applyFill="1" applyAlignment="1">
      <alignment horizontal="center" vertical="top"/>
      <protection locked="0"/>
    </xf>
    <xf numFmtId="0" fontId="17" fillId="0" borderId="6" xfId="0" applyFont="1" applyBorder="1" applyAlignment="1">
      <alignment horizontal="left" vertical="center" wrapText="1" indent="2"/>
    </xf>
    <xf numFmtId="3" fontId="68" fillId="11" borderId="1" xfId="7" applyFont="1" applyFill="1" applyAlignment="1">
      <alignment horizontal="center" vertical="top"/>
      <protection locked="0"/>
    </xf>
    <xf numFmtId="0" fontId="124" fillId="0" borderId="0" xfId="0" applyFont="1"/>
    <xf numFmtId="0" fontId="122" fillId="0" borderId="0" xfId="4" applyFont="1" applyFill="1" applyBorder="1" applyAlignment="1">
      <alignment horizontal="left"/>
    </xf>
    <xf numFmtId="0" fontId="124" fillId="0" borderId="0" xfId="0" quotePrefix="1" applyFont="1"/>
    <xf numFmtId="0" fontId="124" fillId="26" borderId="1" xfId="0" applyFont="1" applyFill="1" applyBorder="1" applyAlignment="1">
      <alignment horizontal="center" vertical="center"/>
    </xf>
    <xf numFmtId="0" fontId="17" fillId="0" borderId="1" xfId="0" applyFont="1" applyBorder="1" applyAlignment="1">
      <alignment horizontal="left" vertical="center" wrapText="1" indent="2"/>
    </xf>
    <xf numFmtId="0" fontId="122" fillId="10" borderId="1" xfId="0" applyFont="1" applyFill="1" applyBorder="1" applyAlignment="1">
      <alignment horizontal="left" vertical="center" wrapText="1"/>
    </xf>
    <xf numFmtId="0" fontId="0" fillId="10" borderId="1" xfId="0" applyFill="1" applyBorder="1" applyAlignment="1">
      <alignment horizontal="center" vertical="center" wrapText="1"/>
    </xf>
    <xf numFmtId="0" fontId="63" fillId="0" borderId="0" xfId="2" applyFont="1">
      <alignment vertical="center"/>
    </xf>
    <xf numFmtId="0" fontId="127" fillId="0" borderId="0" xfId="1" applyFont="1" applyFill="1" applyBorder="1" applyAlignment="1"/>
    <xf numFmtId="0" fontId="17" fillId="0" borderId="0" xfId="3" applyFont="1">
      <alignment vertical="center"/>
    </xf>
    <xf numFmtId="0" fontId="122" fillId="0" borderId="0" xfId="4" applyFont="1" applyFill="1" applyBorder="1" applyAlignment="1">
      <alignment horizontal="left" vertical="center"/>
    </xf>
    <xf numFmtId="0" fontId="126" fillId="10" borderId="1" xfId="0" applyFont="1" applyFill="1" applyBorder="1" applyAlignment="1">
      <alignment horizontal="left" vertical="center" wrapText="1"/>
    </xf>
    <xf numFmtId="0" fontId="0" fillId="26" borderId="1" xfId="0" applyFill="1" applyBorder="1" applyAlignment="1">
      <alignment horizontal="center" vertical="center"/>
    </xf>
    <xf numFmtId="0" fontId="33" fillId="0" borderId="0" xfId="0" applyFont="1" applyAlignment="1">
      <alignment horizontal="right"/>
    </xf>
    <xf numFmtId="3" fontId="33" fillId="0" borderId="1" xfId="0" applyNumberFormat="1" applyFont="1" applyBorder="1" applyAlignment="1">
      <alignment horizontal="right" vertical="center" wrapText="1"/>
    </xf>
    <xf numFmtId="3" fontId="34" fillId="0" borderId="1" xfId="0" applyNumberFormat="1" applyFont="1" applyBorder="1" applyAlignment="1">
      <alignment horizontal="right" vertical="center" wrapText="1"/>
    </xf>
    <xf numFmtId="0" fontId="25" fillId="13" borderId="0" xfId="0" applyFont="1" applyFill="1" applyAlignment="1">
      <alignment horizontal="center"/>
    </xf>
    <xf numFmtId="0" fontId="29" fillId="13" borderId="0" xfId="9" applyFill="1" applyBorder="1" applyAlignment="1" applyProtection="1">
      <alignment horizontal="center"/>
      <protection locked="0"/>
    </xf>
    <xf numFmtId="0" fontId="0" fillId="26" borderId="1" xfId="0" applyFill="1" applyBorder="1" applyAlignment="1">
      <alignment horizontal="left" vertical="center" wrapText="1"/>
    </xf>
    <xf numFmtId="0" fontId="25" fillId="26" borderId="1" xfId="0" applyFont="1" applyFill="1" applyBorder="1" applyAlignment="1">
      <alignment horizontal="center" vertical="center" wrapText="1"/>
    </xf>
    <xf numFmtId="0" fontId="16" fillId="26" borderId="1" xfId="0" applyFont="1" applyFill="1" applyBorder="1" applyAlignment="1">
      <alignment horizontal="left" vertical="center" wrapText="1"/>
    </xf>
    <xf numFmtId="10" fontId="17" fillId="0" borderId="22" xfId="11" quotePrefix="1" applyNumberFormat="1" applyFont="1" applyFill="1" applyBorder="1" applyAlignment="1">
      <alignment horizontal="right" vertical="center" wrapText="1"/>
    </xf>
    <xf numFmtId="10" fontId="17" fillId="0" borderId="15" xfId="11" quotePrefix="1" applyNumberFormat="1" applyFont="1" applyFill="1" applyBorder="1" applyAlignment="1">
      <alignment horizontal="right" vertical="center" wrapText="1"/>
    </xf>
    <xf numFmtId="166" fontId="40" fillId="0" borderId="21" xfId="14" applyNumberFormat="1" applyFont="1" applyFill="1" applyBorder="1" applyAlignment="1">
      <alignment horizontal="right" vertical="center" wrapText="1"/>
    </xf>
    <xf numFmtId="166" fontId="40" fillId="0" borderId="22" xfId="14" applyNumberFormat="1" applyFont="1" applyFill="1" applyBorder="1" applyAlignment="1">
      <alignment vertical="center" wrapText="1"/>
    </xf>
    <xf numFmtId="166" fontId="40" fillId="0" borderId="26" xfId="14" applyNumberFormat="1" applyFont="1" applyFill="1" applyBorder="1" applyAlignment="1">
      <alignment horizontal="right" vertical="center" wrapText="1"/>
    </xf>
    <xf numFmtId="166" fontId="40" fillId="0" borderId="26" xfId="14" applyNumberFormat="1" applyFont="1" applyFill="1" applyBorder="1" applyAlignment="1">
      <alignment horizontal="right" vertical="center"/>
    </xf>
    <xf numFmtId="10" fontId="17" fillId="0" borderId="23" xfId="0" applyNumberFormat="1" applyFont="1" applyBorder="1" applyAlignment="1">
      <alignment vertical="center"/>
    </xf>
    <xf numFmtId="166" fontId="0" fillId="0" borderId="1" xfId="0" applyNumberFormat="1" applyBorder="1" applyAlignment="1">
      <alignment horizontal="center" vertical="center" wrapText="1"/>
    </xf>
    <xf numFmtId="166" fontId="0" fillId="26" borderId="1" xfId="0" applyNumberFormat="1" applyFill="1" applyBorder="1" applyAlignment="1">
      <alignment horizontal="left" vertical="center" wrapText="1"/>
    </xf>
    <xf numFmtId="166" fontId="17" fillId="26" borderId="1" xfId="0" applyNumberFormat="1" applyFont="1" applyFill="1" applyBorder="1" applyAlignment="1">
      <alignment horizontal="left" vertical="center" wrapText="1"/>
    </xf>
    <xf numFmtId="10" fontId="0" fillId="0" borderId="1" xfId="0" applyNumberFormat="1" applyBorder="1" applyAlignment="1">
      <alignment horizontal="center" vertical="center" wrapText="1"/>
    </xf>
    <xf numFmtId="166" fontId="68" fillId="13" borderId="1" xfId="7" applyNumberFormat="1" applyFont="1" applyFill="1" applyAlignment="1">
      <alignment horizontal="center" vertical="top"/>
      <protection locked="0"/>
    </xf>
    <xf numFmtId="166" fontId="68" fillId="0" borderId="1" xfId="7" applyNumberFormat="1" applyFont="1" applyFill="1" applyAlignment="1">
      <alignment horizontal="center" vertical="top"/>
      <protection locked="0"/>
    </xf>
    <xf numFmtId="10" fontId="123" fillId="13" borderId="1" xfId="7" applyNumberFormat="1" applyFont="1" applyFill="1" applyAlignment="1">
      <alignment horizontal="center" vertical="top"/>
      <protection locked="0"/>
    </xf>
    <xf numFmtId="10" fontId="33" fillId="0" borderId="1" xfId="11" applyNumberFormat="1" applyFont="1" applyFill="1" applyBorder="1" applyAlignment="1">
      <alignment vertical="center" wrapText="1"/>
    </xf>
    <xf numFmtId="10" fontId="17" fillId="0" borderId="1" xfId="11" applyNumberFormat="1" applyFont="1" applyFill="1" applyBorder="1" applyAlignment="1">
      <alignment horizontal="right" vertical="center" wrapText="1"/>
    </xf>
    <xf numFmtId="10" fontId="33" fillId="0" borderId="1" xfId="11" applyNumberFormat="1" applyFont="1" applyFill="1" applyBorder="1" applyAlignment="1">
      <alignment horizontal="right" vertical="center" wrapText="1"/>
    </xf>
    <xf numFmtId="10" fontId="33" fillId="0" borderId="2" xfId="11" applyNumberFormat="1" applyFont="1" applyFill="1" applyBorder="1" applyAlignment="1">
      <alignment vertical="center" wrapText="1"/>
    </xf>
    <xf numFmtId="166" fontId="40" fillId="0" borderId="23" xfId="14" applyNumberFormat="1" applyFont="1" applyFill="1" applyBorder="1" applyAlignment="1">
      <alignment horizontal="right" vertical="center" wrapText="1"/>
    </xf>
    <xf numFmtId="3" fontId="37" fillId="10" borderId="15" xfId="0" applyNumberFormat="1" applyFont="1" applyFill="1" applyBorder="1" applyAlignment="1">
      <alignment horizontal="right" vertical="center" wrapText="1"/>
    </xf>
    <xf numFmtId="166" fontId="40" fillId="0" borderId="15" xfId="14" applyNumberFormat="1" applyFont="1" applyFill="1" applyBorder="1" applyAlignment="1">
      <alignment vertical="center" wrapText="1"/>
    </xf>
    <xf numFmtId="0" fontId="126" fillId="0" borderId="0" xfId="0" applyFont="1"/>
    <xf numFmtId="0" fontId="33" fillId="13" borderId="0" xfId="0" applyFont="1" applyFill="1"/>
    <xf numFmtId="0" fontId="33" fillId="13" borderId="62" xfId="0" applyFont="1" applyFill="1" applyBorder="1" applyAlignment="1">
      <alignment horizontal="center"/>
    </xf>
    <xf numFmtId="0" fontId="33" fillId="13" borderId="76" xfId="0" applyFont="1" applyFill="1" applyBorder="1" applyAlignment="1">
      <alignment wrapText="1"/>
    </xf>
    <xf numFmtId="0" fontId="33" fillId="13" borderId="75" xfId="0" applyFont="1" applyFill="1" applyBorder="1"/>
    <xf numFmtId="0" fontId="33" fillId="13" borderId="62" xfId="0" applyFont="1" applyFill="1" applyBorder="1"/>
    <xf numFmtId="10" fontId="33" fillId="7" borderId="62" xfId="0" applyNumberFormat="1" applyFont="1" applyFill="1" applyBorder="1"/>
    <xf numFmtId="0" fontId="33" fillId="13" borderId="77" xfId="0" applyFont="1" applyFill="1" applyBorder="1" applyAlignment="1">
      <alignment horizontal="center" vertical="center"/>
    </xf>
    <xf numFmtId="0" fontId="34" fillId="13" borderId="0" xfId="0" applyFont="1" applyFill="1" applyAlignment="1">
      <alignment vertical="center" wrapText="1"/>
    </xf>
    <xf numFmtId="14" fontId="34" fillId="13" borderId="79" xfId="0" applyNumberFormat="1" applyFont="1" applyFill="1" applyBorder="1" applyAlignment="1">
      <alignment horizontal="center" vertical="center" wrapText="1"/>
    </xf>
    <xf numFmtId="166" fontId="33" fillId="13" borderId="1" xfId="0" applyNumberFormat="1" applyFont="1" applyFill="1" applyBorder="1" applyAlignment="1">
      <alignment vertical="center" wrapText="1"/>
    </xf>
    <xf numFmtId="10" fontId="33" fillId="13" borderId="1" xfId="11" applyNumberFormat="1" applyFont="1" applyFill="1" applyBorder="1" applyAlignment="1">
      <alignment vertical="center" wrapText="1"/>
    </xf>
    <xf numFmtId="10" fontId="17" fillId="13" borderId="1" xfId="11" applyNumberFormat="1" applyFont="1" applyFill="1" applyBorder="1" applyAlignment="1">
      <alignment horizontal="right" vertical="center" wrapText="1"/>
    </xf>
    <xf numFmtId="10" fontId="33" fillId="13" borderId="1" xfId="11" applyNumberFormat="1" applyFont="1" applyFill="1" applyBorder="1" applyAlignment="1">
      <alignment horizontal="right" vertical="center" wrapText="1"/>
    </xf>
    <xf numFmtId="166" fontId="33" fillId="13" borderId="1" xfId="0" applyNumberFormat="1" applyFont="1" applyFill="1" applyBorder="1" applyAlignment="1">
      <alignment horizontal="right" vertical="center" wrapText="1"/>
    </xf>
    <xf numFmtId="10" fontId="33" fillId="13" borderId="2" xfId="11" applyNumberFormat="1" applyFont="1" applyFill="1" applyBorder="1" applyAlignment="1">
      <alignment vertical="center" wrapText="1"/>
    </xf>
    <xf numFmtId="166" fontId="34" fillId="13" borderId="1" xfId="0" applyNumberFormat="1" applyFont="1" applyFill="1" applyBorder="1" applyAlignment="1">
      <alignment horizontal="right" vertical="center" wrapText="1"/>
    </xf>
    <xf numFmtId="0" fontId="17" fillId="11" borderId="10" xfId="0" applyFont="1" applyFill="1" applyBorder="1" applyAlignment="1">
      <alignment vertical="center" wrapText="1"/>
    </xf>
    <xf numFmtId="0" fontId="17" fillId="11" borderId="9" xfId="0" applyFont="1" applyFill="1" applyBorder="1" applyAlignment="1">
      <alignment vertical="center" wrapText="1"/>
    </xf>
    <xf numFmtId="166" fontId="17" fillId="13" borderId="1" xfId="0" applyNumberFormat="1" applyFont="1" applyFill="1" applyBorder="1" applyAlignment="1">
      <alignment horizontal="center" vertical="center" wrapText="1"/>
    </xf>
    <xf numFmtId="14" fontId="33" fillId="13" borderId="1" xfId="0" applyNumberFormat="1" applyFont="1" applyFill="1" applyBorder="1" applyAlignment="1">
      <alignment horizontal="center" vertical="center" wrapText="1"/>
    </xf>
    <xf numFmtId="0" fontId="0" fillId="13" borderId="0" xfId="0" applyFill="1" applyAlignment="1">
      <alignment horizontal="center"/>
    </xf>
    <xf numFmtId="0" fontId="95" fillId="13" borderId="0" xfId="0" applyFont="1" applyFill="1" applyAlignment="1">
      <alignment horizontal="center" wrapText="1"/>
    </xf>
    <xf numFmtId="3" fontId="0" fillId="13" borderId="0" xfId="0" applyNumberFormat="1" applyFill="1" applyAlignment="1">
      <alignment horizontal="center"/>
    </xf>
    <xf numFmtId="14" fontId="17" fillId="13" borderId="1" xfId="0" applyNumberFormat="1" applyFont="1" applyFill="1" applyBorder="1" applyAlignment="1">
      <alignment horizontal="center" vertical="center"/>
    </xf>
    <xf numFmtId="0" fontId="0" fillId="13" borderId="0" xfId="0" applyFill="1" applyAlignment="1">
      <alignment horizontal="left" wrapText="1"/>
    </xf>
    <xf numFmtId="0" fontId="5" fillId="0" borderId="0" xfId="1" applyFill="1" applyBorder="1" applyAlignment="1"/>
    <xf numFmtId="0" fontId="94" fillId="0" borderId="0" xfId="3" applyFont="1">
      <alignment vertical="center"/>
    </xf>
    <xf numFmtId="0" fontId="109" fillId="0" borderId="0" xfId="0" applyFont="1"/>
    <xf numFmtId="0" fontId="25" fillId="0" borderId="0" xfId="0" applyFont="1" applyAlignment="1">
      <alignment horizontal="left" vertical="center"/>
    </xf>
    <xf numFmtId="0" fontId="85" fillId="0" borderId="0" xfId="0" applyFont="1"/>
    <xf numFmtId="0" fontId="57" fillId="0" borderId="0" xfId="0" applyFont="1" applyAlignment="1">
      <alignment wrapText="1"/>
    </xf>
    <xf numFmtId="0" fontId="50" fillId="0" borderId="1" xfId="0" applyFont="1" applyBorder="1" applyAlignment="1">
      <alignment horizontal="left" vertical="center" wrapText="1"/>
    </xf>
    <xf numFmtId="0" fontId="70" fillId="0" borderId="1" xfId="0" applyFont="1" applyBorder="1" applyAlignment="1">
      <alignment vertical="center" wrapText="1"/>
    </xf>
    <xf numFmtId="0" fontId="70" fillId="0" borderId="1" xfId="0" applyFont="1" applyBorder="1" applyAlignment="1">
      <alignment horizontal="center" vertical="center" wrapText="1"/>
    </xf>
    <xf numFmtId="0" fontId="70" fillId="23" borderId="1" xfId="0" applyFont="1" applyFill="1" applyBorder="1" applyAlignment="1">
      <alignment wrapText="1"/>
    </xf>
    <xf numFmtId="0" fontId="70" fillId="0" borderId="6" xfId="0" applyFont="1" applyBorder="1" applyAlignment="1">
      <alignment horizontal="center" vertical="center" wrapText="1"/>
    </xf>
    <xf numFmtId="0" fontId="70" fillId="23" borderId="6" xfId="0" applyFont="1" applyFill="1" applyBorder="1" applyAlignment="1">
      <alignment horizontal="center" vertical="center" wrapText="1"/>
    </xf>
    <xf numFmtId="0" fontId="50" fillId="27" borderId="1" xfId="0" applyFont="1" applyFill="1" applyBorder="1" applyAlignment="1">
      <alignment wrapText="1"/>
    </xf>
    <xf numFmtId="0" fontId="50" fillId="0" borderId="1" xfId="0" applyFont="1" applyBorder="1" applyAlignment="1">
      <alignment wrapText="1"/>
    </xf>
    <xf numFmtId="0" fontId="50" fillId="0" borderId="6" xfId="0" applyFont="1" applyBorder="1" applyAlignment="1">
      <alignment horizontal="center" vertical="center" wrapText="1"/>
    </xf>
    <xf numFmtId="0" fontId="50" fillId="0" borderId="1" xfId="0" applyFont="1" applyBorder="1" applyAlignment="1">
      <alignment horizontal="left" vertical="center"/>
    </xf>
    <xf numFmtId="0" fontId="70" fillId="0" borderId="1" xfId="0" applyFont="1" applyBorder="1" applyAlignment="1">
      <alignment horizontal="left" vertical="center" wrapText="1"/>
    </xf>
    <xf numFmtId="0" fontId="70" fillId="0" borderId="1" xfId="0" applyFont="1" applyBorder="1" applyAlignment="1">
      <alignment wrapText="1"/>
    </xf>
    <xf numFmtId="0" fontId="128" fillId="0" borderId="0" xfId="0" applyFont="1" applyAlignment="1">
      <alignment horizontal="left" vertical="center" wrapText="1" indent="5"/>
    </xf>
    <xf numFmtId="0" fontId="5" fillId="0" borderId="0" xfId="1" applyFill="1" applyBorder="1" applyAlignment="1">
      <alignment horizontal="left" vertical="center"/>
    </xf>
    <xf numFmtId="0" fontId="94" fillId="0" borderId="0" xfId="3" applyFont="1" applyAlignment="1">
      <alignment horizontal="left" vertical="center"/>
    </xf>
    <xf numFmtId="0" fontId="109" fillId="0" borderId="0" xfId="0" applyFont="1" applyAlignment="1">
      <alignment horizontal="left" vertical="center"/>
    </xf>
    <xf numFmtId="0" fontId="85" fillId="0" borderId="0" xfId="0" applyFont="1" applyAlignment="1">
      <alignment horizontal="left" vertical="center"/>
    </xf>
    <xf numFmtId="0" fontId="57" fillId="0" borderId="0" xfId="0" applyFont="1" applyAlignment="1">
      <alignment horizontal="left" vertical="center"/>
    </xf>
    <xf numFmtId="0" fontId="50" fillId="23" borderId="1" xfId="0" applyFont="1" applyFill="1" applyBorder="1" applyAlignment="1">
      <alignment horizontal="left" vertical="center" wrapText="1"/>
    </xf>
    <xf numFmtId="0" fontId="50" fillId="28" borderId="1" xfId="0" applyFont="1" applyFill="1" applyBorder="1" applyAlignment="1">
      <alignment wrapText="1"/>
    </xf>
    <xf numFmtId="0" fontId="50" fillId="0" borderId="6" xfId="0" applyFont="1" applyBorder="1" applyAlignment="1">
      <alignment horizontal="left" vertical="center" wrapText="1"/>
    </xf>
    <xf numFmtId="0" fontId="50" fillId="28" borderId="6" xfId="0" applyFont="1" applyFill="1" applyBorder="1" applyAlignment="1">
      <alignment wrapText="1"/>
    </xf>
    <xf numFmtId="0" fontId="50" fillId="23" borderId="6" xfId="0" applyFont="1" applyFill="1" applyBorder="1" applyAlignment="1">
      <alignment horizontal="left" vertical="center" wrapText="1"/>
    </xf>
    <xf numFmtId="0" fontId="50" fillId="29" borderId="1" xfId="0" applyFont="1" applyFill="1" applyBorder="1" applyAlignment="1">
      <alignment horizontal="left" vertical="center"/>
    </xf>
    <xf numFmtId="0" fontId="50" fillId="29" borderId="6" xfId="0" applyFont="1" applyFill="1" applyBorder="1" applyAlignment="1">
      <alignment wrapText="1"/>
    </xf>
    <xf numFmtId="0" fontId="70" fillId="23" borderId="6" xfId="0" applyFont="1" applyFill="1" applyBorder="1" applyAlignment="1">
      <alignment horizontal="left" vertical="center" wrapText="1"/>
    </xf>
    <xf numFmtId="0" fontId="70" fillId="0" borderId="6" xfId="0" applyFont="1" applyBorder="1" applyAlignment="1">
      <alignment horizontal="left" vertical="center" wrapText="1"/>
    </xf>
    <xf numFmtId="0" fontId="50" fillId="30" borderId="1" xfId="0" applyFont="1" applyFill="1" applyBorder="1" applyAlignment="1">
      <alignment horizontal="left" vertical="center"/>
    </xf>
    <xf numFmtId="0" fontId="50" fillId="9" borderId="1" xfId="0" applyFont="1" applyFill="1" applyBorder="1" applyAlignment="1">
      <alignment horizontal="left" vertical="center"/>
    </xf>
    <xf numFmtId="0" fontId="65" fillId="28" borderId="9" xfId="0" applyFont="1" applyFill="1" applyBorder="1" applyAlignment="1">
      <alignment wrapText="1"/>
    </xf>
    <xf numFmtId="0" fontId="130" fillId="7" borderId="0" xfId="0" quotePrefix="1" applyFont="1" applyFill="1"/>
    <xf numFmtId="0" fontId="50" fillId="29" borderId="1" xfId="0" applyFont="1" applyFill="1" applyBorder="1" applyAlignment="1">
      <alignment horizontal="left" vertical="center" wrapText="1"/>
    </xf>
    <xf numFmtId="0" fontId="16" fillId="0" borderId="0" xfId="0" applyFont="1" applyAlignment="1">
      <alignment horizontal="center" vertical="center" wrapText="1"/>
    </xf>
    <xf numFmtId="0" fontId="30" fillId="0" borderId="0" xfId="0" applyFont="1" applyAlignment="1">
      <alignment horizontal="left" vertical="center"/>
    </xf>
    <xf numFmtId="0" fontId="21" fillId="0" borderId="0" xfId="0" applyFont="1" applyAlignment="1">
      <alignment horizontal="left" vertical="center"/>
    </xf>
    <xf numFmtId="0" fontId="132" fillId="0" borderId="1" xfId="15" applyFont="1" applyBorder="1" applyAlignment="1">
      <alignment horizontal="center" vertical="center" wrapText="1"/>
    </xf>
    <xf numFmtId="0" fontId="136" fillId="0" borderId="1" xfId="15" applyFont="1" applyBorder="1" applyAlignment="1">
      <alignment horizontal="justify" vertical="center" wrapText="1"/>
    </xf>
    <xf numFmtId="0" fontId="16" fillId="0" borderId="0" xfId="0" applyFont="1" applyAlignment="1">
      <alignment horizontal="center"/>
    </xf>
    <xf numFmtId="0" fontId="132" fillId="0" borderId="1" xfId="15" applyFont="1" applyBorder="1" applyAlignment="1">
      <alignment horizontal="justify" vertical="center" wrapText="1"/>
    </xf>
    <xf numFmtId="0" fontId="132" fillId="9" borderId="1" xfId="15" applyFont="1" applyFill="1" applyBorder="1" applyAlignment="1">
      <alignment horizontal="center" vertical="center" wrapText="1"/>
    </xf>
    <xf numFmtId="0" fontId="137" fillId="8" borderId="9" xfId="15" applyFont="1" applyFill="1" applyBorder="1" applyAlignment="1">
      <alignment horizontal="justify" vertical="center" wrapText="1"/>
    </xf>
    <xf numFmtId="0" fontId="137" fillId="8" borderId="10" xfId="15" applyFont="1" applyFill="1" applyBorder="1" applyAlignment="1">
      <alignment horizontal="justify" vertical="center" wrapText="1"/>
    </xf>
    <xf numFmtId="0" fontId="137" fillId="8" borderId="2" xfId="15" applyFont="1" applyFill="1" applyBorder="1" applyAlignment="1">
      <alignment horizontal="justify" vertical="center" wrapText="1"/>
    </xf>
    <xf numFmtId="0" fontId="130" fillId="15" borderId="1" xfId="15" applyFont="1" applyFill="1" applyBorder="1" applyAlignment="1">
      <alignment horizontal="justify" vertical="center" wrapText="1"/>
    </xf>
    <xf numFmtId="0" fontId="132" fillId="15" borderId="1" xfId="15" applyFont="1" applyFill="1" applyBorder="1" applyAlignment="1">
      <alignment horizontal="center" vertical="center"/>
    </xf>
    <xf numFmtId="0" fontId="133" fillId="6" borderId="5" xfId="15" applyFont="1" applyFill="1" applyBorder="1" applyAlignment="1">
      <alignment vertical="center"/>
    </xf>
    <xf numFmtId="0" fontId="53" fillId="0" borderId="0" xfId="0" applyFont="1" applyAlignment="1">
      <alignment wrapText="1"/>
    </xf>
    <xf numFmtId="0" fontId="136" fillId="0" borderId="1" xfId="15" applyFont="1" applyBorder="1" applyAlignment="1">
      <alignment horizontal="center" vertical="center"/>
    </xf>
    <xf numFmtId="0" fontId="134" fillId="0" borderId="4" xfId="15" applyFont="1" applyBorder="1" applyAlignment="1">
      <alignment horizontal="justify" vertical="center" wrapText="1"/>
    </xf>
    <xf numFmtId="0" fontId="132" fillId="0" borderId="7" xfId="15" applyFont="1" applyBorder="1" applyAlignment="1">
      <alignment horizontal="left" vertical="center" indent="1"/>
    </xf>
    <xf numFmtId="0" fontId="130" fillId="0" borderId="13" xfId="15" applyFont="1" applyBorder="1" applyAlignment="1">
      <alignment horizontal="justify" vertical="center" wrapText="1"/>
    </xf>
    <xf numFmtId="0" fontId="132" fillId="0" borderId="11" xfId="15" applyFont="1" applyBorder="1" applyAlignment="1">
      <alignment horizontal="left" vertical="center" indent="1"/>
    </xf>
    <xf numFmtId="0" fontId="28" fillId="0" borderId="1" xfId="15" applyFont="1" applyBorder="1" applyAlignment="1">
      <alignment horizontal="justify" vertical="center" wrapText="1"/>
    </xf>
    <xf numFmtId="0" fontId="16" fillId="0" borderId="0" xfId="0" applyFont="1" applyAlignment="1">
      <alignment horizontal="left" vertical="center"/>
    </xf>
    <xf numFmtId="0" fontId="0" fillId="0" borderId="1" xfId="15" applyFont="1" applyBorder="1" applyAlignment="1">
      <alignment horizontal="left" vertical="center" indent="1"/>
    </xf>
    <xf numFmtId="0" fontId="33" fillId="0" borderId="1" xfId="15" applyFont="1" applyBorder="1" applyAlignment="1">
      <alignment horizontal="justify" vertical="center" wrapText="1"/>
    </xf>
    <xf numFmtId="0" fontId="0" fillId="0" borderId="1" xfId="15" applyFont="1" applyBorder="1" applyAlignment="1">
      <alignment horizontal="center" vertical="center" wrapText="1"/>
    </xf>
    <xf numFmtId="0" fontId="34" fillId="0" borderId="1" xfId="15" applyFont="1" applyBorder="1" applyAlignment="1">
      <alignment horizontal="justify" vertical="center" wrapText="1"/>
    </xf>
    <xf numFmtId="0" fontId="0" fillId="8" borderId="1" xfId="15" applyFont="1" applyFill="1" applyBorder="1" applyAlignment="1">
      <alignment horizontal="justify" vertical="center" wrapText="1"/>
    </xf>
    <xf numFmtId="0" fontId="25" fillId="0" borderId="1" xfId="15" applyFont="1" applyBorder="1" applyAlignment="1">
      <alignment horizontal="left" vertical="center" wrapText="1"/>
    </xf>
    <xf numFmtId="0" fontId="17" fillId="0" borderId="1" xfId="15" applyFont="1" applyBorder="1" applyAlignment="1">
      <alignment horizontal="justify" vertical="center" wrapText="1"/>
    </xf>
    <xf numFmtId="0" fontId="0" fillId="0" borderId="0" xfId="15" applyFont="1" applyAlignment="1">
      <alignment vertical="center" wrapText="1"/>
    </xf>
    <xf numFmtId="0" fontId="0" fillId="0" borderId="0" xfId="15" applyFont="1"/>
    <xf numFmtId="0" fontId="16" fillId="0" borderId="0" xfId="15" applyFont="1" applyAlignment="1">
      <alignment horizontal="justify" vertical="center" wrapText="1"/>
    </xf>
    <xf numFmtId="0" fontId="0" fillId="13" borderId="0" xfId="0" applyFill="1" applyAlignment="1">
      <alignment horizontal="center" vertical="center" wrapText="1"/>
    </xf>
    <xf numFmtId="0" fontId="0" fillId="13" borderId="0" xfId="0" applyFill="1" applyAlignment="1">
      <alignment horizontal="center" vertical="center"/>
    </xf>
    <xf numFmtId="0" fontId="0" fillId="13" borderId="9" xfId="0" applyFill="1" applyBorder="1" applyAlignment="1">
      <alignment horizontal="center" vertical="center"/>
    </xf>
    <xf numFmtId="0" fontId="0" fillId="13" borderId="1" xfId="0" applyFill="1" applyBorder="1" applyAlignment="1">
      <alignment horizontal="center" vertical="center"/>
    </xf>
    <xf numFmtId="0" fontId="33" fillId="23" borderId="4" xfId="0" applyFont="1" applyFill="1" applyBorder="1" applyAlignment="1">
      <alignment wrapText="1"/>
    </xf>
    <xf numFmtId="0" fontId="33" fillId="0" borderId="4" xfId="0" applyFont="1" applyBorder="1" applyAlignment="1">
      <alignment wrapText="1"/>
    </xf>
    <xf numFmtId="0" fontId="17" fillId="0" borderId="4" xfId="0" applyFont="1" applyBorder="1" applyAlignment="1">
      <alignment wrapText="1"/>
    </xf>
    <xf numFmtId="0" fontId="17" fillId="31" borderId="4" xfId="0" applyFont="1" applyFill="1" applyBorder="1" applyAlignment="1">
      <alignment wrapText="1"/>
    </xf>
    <xf numFmtId="0" fontId="33" fillId="31" borderId="4" xfId="0" applyFont="1" applyFill="1" applyBorder="1" applyAlignment="1">
      <alignment wrapText="1"/>
    </xf>
    <xf numFmtId="0" fontId="33" fillId="0" borderId="1" xfId="0" applyFont="1" applyBorder="1" applyAlignment="1">
      <alignment wrapText="1"/>
    </xf>
    <xf numFmtId="0" fontId="33" fillId="0" borderId="6" xfId="0" applyFont="1" applyBorder="1" applyAlignment="1">
      <alignment wrapText="1"/>
    </xf>
    <xf numFmtId="0" fontId="34" fillId="23" borderId="4" xfId="0" applyFont="1" applyFill="1" applyBorder="1" applyAlignment="1">
      <alignment wrapText="1"/>
    </xf>
    <xf numFmtId="0" fontId="17" fillId="0" borderId="14" xfId="0" applyFont="1" applyBorder="1" applyAlignment="1">
      <alignment wrapText="1"/>
    </xf>
    <xf numFmtId="0" fontId="17" fillId="30" borderId="4" xfId="0" applyFont="1" applyFill="1" applyBorder="1" applyAlignment="1">
      <alignment wrapText="1"/>
    </xf>
    <xf numFmtId="0" fontId="33" fillId="9" borderId="0" xfId="0" applyFont="1" applyFill="1" applyAlignment="1">
      <alignment wrapText="1"/>
    </xf>
    <xf numFmtId="0" fontId="17" fillId="9" borderId="4" xfId="0" applyFont="1" applyFill="1" applyBorder="1" applyAlignment="1">
      <alignment wrapText="1"/>
    </xf>
    <xf numFmtId="0" fontId="33" fillId="9" borderId="14" xfId="0" applyFont="1" applyFill="1" applyBorder="1" applyAlignment="1">
      <alignment wrapText="1"/>
    </xf>
    <xf numFmtId="0" fontId="33" fillId="9" borderId="1" xfId="0" applyFont="1" applyFill="1" applyBorder="1" applyAlignment="1">
      <alignment wrapText="1"/>
    </xf>
    <xf numFmtId="0" fontId="34" fillId="0" borderId="4" xfId="0" applyFont="1" applyBorder="1" applyAlignment="1">
      <alignment wrapText="1"/>
    </xf>
    <xf numFmtId="0" fontId="107" fillId="24" borderId="13" xfId="0" applyFont="1" applyFill="1" applyBorder="1" applyAlignment="1">
      <alignment wrapText="1"/>
    </xf>
    <xf numFmtId="9" fontId="109" fillId="24" borderId="4" xfId="0" applyNumberFormat="1" applyFont="1" applyFill="1" applyBorder="1" applyAlignment="1">
      <alignment wrapText="1"/>
    </xf>
    <xf numFmtId="9" fontId="109" fillId="11" borderId="4" xfId="0" applyNumberFormat="1" applyFont="1" applyFill="1" applyBorder="1" applyAlignment="1">
      <alignment wrapText="1"/>
    </xf>
    <xf numFmtId="9" fontId="109" fillId="32" borderId="4" xfId="0" applyNumberFormat="1" applyFont="1" applyFill="1" applyBorder="1" applyAlignment="1">
      <alignment wrapText="1"/>
    </xf>
    <xf numFmtId="9" fontId="107" fillId="32" borderId="4" xfId="0" applyNumberFormat="1" applyFont="1" applyFill="1" applyBorder="1" applyAlignment="1">
      <alignment wrapText="1"/>
    </xf>
    <xf numFmtId="9" fontId="107" fillId="11" borderId="4" xfId="0" applyNumberFormat="1" applyFont="1" applyFill="1" applyBorder="1" applyAlignment="1">
      <alignment wrapText="1"/>
    </xf>
    <xf numFmtId="9" fontId="107" fillId="24" borderId="4" xfId="0" applyNumberFormat="1" applyFont="1" applyFill="1" applyBorder="1" applyAlignment="1">
      <alignment wrapText="1"/>
    </xf>
    <xf numFmtId="0" fontId="107" fillId="24" borderId="4" xfId="0" applyFont="1" applyFill="1" applyBorder="1" applyAlignment="1">
      <alignment wrapText="1"/>
    </xf>
    <xf numFmtId="0" fontId="53" fillId="23" borderId="4" xfId="0" applyFont="1" applyFill="1" applyBorder="1"/>
    <xf numFmtId="0" fontId="85" fillId="23" borderId="4" xfId="0" applyFont="1" applyFill="1" applyBorder="1"/>
    <xf numFmtId="0" fontId="0" fillId="0" borderId="1" xfId="15" applyFont="1" applyBorder="1" applyAlignment="1">
      <alignment horizontal="center" vertical="center"/>
    </xf>
    <xf numFmtId="0" fontId="16" fillId="0" borderId="1" xfId="15" applyFont="1" applyBorder="1" applyAlignment="1">
      <alignment horizontal="center" vertical="center"/>
    </xf>
    <xf numFmtId="0" fontId="25" fillId="0" borderId="1" xfId="15" applyFont="1" applyBorder="1" applyAlignment="1">
      <alignment horizontal="center" vertical="center"/>
    </xf>
    <xf numFmtId="0" fontId="33" fillId="0" borderId="1" xfId="0" applyFont="1" applyBorder="1" applyAlignment="1">
      <alignment horizontal="center" wrapText="1"/>
    </xf>
    <xf numFmtId="0" fontId="33" fillId="0" borderId="6" xfId="0" applyFont="1" applyBorder="1" applyAlignment="1">
      <alignment horizontal="center" wrapText="1"/>
    </xf>
    <xf numFmtId="0" fontId="34" fillId="0" borderId="6" xfId="0" applyFont="1" applyBorder="1" applyAlignment="1">
      <alignment horizontal="center" wrapText="1"/>
    </xf>
    <xf numFmtId="0" fontId="33" fillId="31" borderId="6" xfId="0" applyFont="1" applyFill="1" applyBorder="1" applyAlignment="1">
      <alignment horizontal="center" wrapText="1"/>
    </xf>
    <xf numFmtId="0" fontId="28" fillId="0" borderId="1" xfId="15" applyFont="1" applyBorder="1" applyAlignment="1">
      <alignment horizontal="center" vertical="center" wrapText="1"/>
    </xf>
    <xf numFmtId="0" fontId="33" fillId="7" borderId="0" xfId="0" applyFont="1" applyFill="1" applyAlignment="1">
      <alignment vertical="top"/>
    </xf>
    <xf numFmtId="0" fontId="33" fillId="7" borderId="77" xfId="0" applyFont="1" applyFill="1" applyBorder="1" applyAlignment="1">
      <alignment vertical="center"/>
    </xf>
    <xf numFmtId="166" fontId="17" fillId="13" borderId="10" xfId="0" applyNumberFormat="1" applyFont="1" applyFill="1" applyBorder="1" applyAlignment="1">
      <alignment horizontal="center" vertical="center" wrapText="1"/>
    </xf>
    <xf numFmtId="166" fontId="17" fillId="13" borderId="9" xfId="0" applyNumberFormat="1" applyFont="1" applyFill="1" applyBorder="1" applyAlignment="1">
      <alignment horizontal="center" vertical="center" wrapText="1"/>
    </xf>
    <xf numFmtId="0" fontId="17" fillId="0" borderId="62" xfId="0" applyFont="1" applyBorder="1"/>
    <xf numFmtId="0" fontId="33" fillId="7" borderId="0" xfId="0" applyFont="1" applyFill="1" applyAlignment="1">
      <alignment wrapText="1"/>
    </xf>
    <xf numFmtId="0" fontId="33" fillId="7" borderId="0" xfId="0" applyFont="1" applyFill="1" applyAlignment="1">
      <alignment vertical="top" wrapText="1"/>
    </xf>
    <xf numFmtId="0" fontId="33" fillId="7" borderId="0" xfId="0" applyFont="1" applyFill="1" applyAlignment="1">
      <alignment horizontal="left" vertical="top" wrapText="1"/>
    </xf>
    <xf numFmtId="0" fontId="33" fillId="7" borderId="0" xfId="0" applyFont="1" applyFill="1"/>
    <xf numFmtId="0" fontId="0" fillId="7" borderId="0" xfId="0" applyFill="1"/>
    <xf numFmtId="0" fontId="34" fillId="7" borderId="0" xfId="0" applyFont="1" applyFill="1"/>
    <xf numFmtId="0" fontId="106" fillId="7" borderId="0" xfId="0" applyFont="1" applyFill="1" applyAlignment="1">
      <alignment vertical="top" wrapText="1"/>
    </xf>
    <xf numFmtId="0" fontId="25" fillId="11" borderId="2" xfId="0" applyFont="1" applyFill="1" applyBorder="1" applyAlignment="1">
      <alignment horizontal="center" vertical="center" wrapText="1"/>
    </xf>
    <xf numFmtId="0" fontId="25" fillId="11" borderId="10" xfId="0" applyFont="1" applyFill="1" applyBorder="1" applyAlignment="1">
      <alignment horizontal="center" vertical="center" wrapText="1"/>
    </xf>
    <xf numFmtId="0" fontId="25" fillId="11" borderId="9" xfId="0" applyFont="1" applyFill="1" applyBorder="1" applyAlignment="1">
      <alignment horizontal="center" vertical="center" wrapText="1"/>
    </xf>
    <xf numFmtId="0" fontId="25" fillId="0" borderId="0" xfId="0" applyFont="1" applyAlignment="1">
      <alignment horizontal="center" vertical="center" wrapText="1"/>
    </xf>
    <xf numFmtId="0" fontId="96" fillId="11" borderId="2" xfId="0" applyFont="1" applyFill="1" applyBorder="1" applyAlignment="1">
      <alignment horizontal="center" vertical="center" wrapText="1"/>
    </xf>
    <xf numFmtId="0" fontId="96" fillId="11" borderId="10" xfId="0" applyFont="1" applyFill="1" applyBorder="1" applyAlignment="1">
      <alignment horizontal="center" vertical="center" wrapText="1"/>
    </xf>
    <xf numFmtId="0" fontId="96" fillId="11" borderId="9" xfId="0" applyFont="1" applyFill="1" applyBorder="1" applyAlignment="1">
      <alignment horizontal="center" vertical="center" wrapText="1"/>
    </xf>
    <xf numFmtId="0" fontId="34" fillId="11" borderId="2" xfId="0" applyFont="1" applyFill="1" applyBorder="1" applyAlignment="1">
      <alignment horizontal="center" vertical="center" wrapText="1"/>
    </xf>
    <xf numFmtId="0" fontId="34" fillId="11" borderId="10" xfId="0" applyFont="1" applyFill="1" applyBorder="1" applyAlignment="1">
      <alignment horizontal="center" vertical="center" wrapText="1"/>
    </xf>
    <xf numFmtId="0" fontId="34" fillId="11" borderId="9"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34" fillId="21" borderId="2" xfId="0" applyFont="1" applyFill="1" applyBorder="1" applyAlignment="1">
      <alignment horizontal="left" vertical="center" wrapText="1"/>
    </xf>
    <xf numFmtId="0" fontId="34" fillId="21" borderId="10" xfId="0" applyFont="1" applyFill="1" applyBorder="1" applyAlignment="1">
      <alignment horizontal="left" vertical="center" wrapText="1"/>
    </xf>
    <xf numFmtId="0" fontId="34" fillId="21" borderId="9" xfId="0" applyFont="1" applyFill="1" applyBorder="1" applyAlignment="1">
      <alignment horizontal="left" vertical="center" wrapText="1"/>
    </xf>
    <xf numFmtId="0" fontId="34" fillId="11" borderId="2" xfId="0" applyFont="1" applyFill="1" applyBorder="1" applyAlignment="1">
      <alignment horizontal="left" vertical="center" wrapText="1"/>
    </xf>
    <xf numFmtId="0" fontId="34" fillId="11" borderId="10" xfId="0" applyFont="1" applyFill="1" applyBorder="1" applyAlignment="1">
      <alignment horizontal="left" vertical="center" wrapText="1"/>
    </xf>
    <xf numFmtId="0" fontId="34" fillId="11" borderId="9" xfId="0" applyFont="1" applyFill="1" applyBorder="1" applyAlignment="1">
      <alignment horizontal="left" vertical="center" wrapText="1"/>
    </xf>
    <xf numFmtId="0" fontId="34" fillId="21" borderId="2" xfId="0" applyFont="1" applyFill="1" applyBorder="1" applyAlignment="1">
      <alignment vertical="center" wrapText="1"/>
    </xf>
    <xf numFmtId="0" fontId="34" fillId="21" borderId="10" xfId="0" applyFont="1" applyFill="1" applyBorder="1" applyAlignment="1">
      <alignment vertical="center" wrapText="1"/>
    </xf>
    <xf numFmtId="0" fontId="34" fillId="21" borderId="9" xfId="0" applyFont="1" applyFill="1" applyBorder="1" applyAlignment="1">
      <alignment vertical="center" wrapText="1"/>
    </xf>
    <xf numFmtId="0" fontId="122" fillId="0" borderId="11" xfId="4" applyFont="1" applyFill="1" applyBorder="1" applyAlignment="1">
      <alignment horizontal="center" vertical="top"/>
    </xf>
    <xf numFmtId="0" fontId="122" fillId="0" borderId="13" xfId="4" applyFont="1" applyFill="1" applyBorder="1" applyAlignment="1">
      <alignment horizontal="center" vertical="top"/>
    </xf>
    <xf numFmtId="0" fontId="122" fillId="0" borderId="3" xfId="4" applyFont="1" applyFill="1" applyBorder="1" applyAlignment="1">
      <alignment horizontal="center" vertical="top"/>
    </xf>
    <xf numFmtId="0" fontId="122" fillId="0" borderId="5" xfId="4" applyFont="1" applyFill="1" applyBorder="1" applyAlignment="1">
      <alignment horizontal="center" vertical="top"/>
    </xf>
    <xf numFmtId="0" fontId="122" fillId="0" borderId="7" xfId="4" applyFont="1" applyFill="1" applyBorder="1" applyAlignment="1">
      <alignment horizontal="center" vertical="top"/>
    </xf>
    <xf numFmtId="0" fontId="122" fillId="0" borderId="4" xfId="4" applyFont="1" applyFill="1" applyBorder="1" applyAlignment="1">
      <alignment horizontal="center" vertical="top"/>
    </xf>
    <xf numFmtId="0" fontId="17" fillId="0" borderId="11" xfId="3" applyFont="1" applyBorder="1" applyAlignment="1">
      <alignment horizontal="center" vertical="center"/>
    </xf>
    <xf numFmtId="0" fontId="17" fillId="0" borderId="13" xfId="3" applyFont="1" applyBorder="1" applyAlignment="1">
      <alignment horizontal="center" vertical="center"/>
    </xf>
    <xf numFmtId="0" fontId="17" fillId="0" borderId="7" xfId="3" applyFont="1" applyBorder="1" applyAlignment="1">
      <alignment horizontal="center" vertical="center"/>
    </xf>
    <xf numFmtId="0" fontId="17" fillId="0" borderId="4" xfId="3" applyFont="1" applyBorder="1" applyAlignment="1">
      <alignment horizontal="center" vertical="center"/>
    </xf>
    <xf numFmtId="0" fontId="25" fillId="0" borderId="8" xfId="0" applyFont="1" applyBorder="1" applyAlignment="1">
      <alignment horizontal="center" vertical="center" wrapText="1"/>
    </xf>
    <xf numFmtId="0" fontId="25" fillId="0" borderId="42"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9" xfId="0" applyFont="1" applyBorder="1" applyAlignment="1">
      <alignment horizontal="center" vertical="center" wrapText="1"/>
    </xf>
    <xf numFmtId="0" fontId="33" fillId="0" borderId="0" xfId="0" applyFont="1" applyAlignment="1">
      <alignment horizontal="center" vertical="center" wrapText="1"/>
    </xf>
    <xf numFmtId="0" fontId="33" fillId="0" borderId="5" xfId="0" applyFont="1" applyBorder="1" applyAlignment="1">
      <alignment horizontal="center" vertical="center" wrapText="1"/>
    </xf>
    <xf numFmtId="0" fontId="33" fillId="0" borderId="14"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9" xfId="0" applyFont="1" applyBorder="1" applyAlignment="1">
      <alignment horizontal="center" vertical="center" wrapText="1"/>
    </xf>
    <xf numFmtId="0" fontId="45" fillId="0" borderId="0" xfId="0" applyFont="1" applyAlignment="1">
      <alignment horizontal="left"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16" fillId="0" borderId="1"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6" xfId="0" applyFont="1" applyBorder="1" applyAlignment="1">
      <alignment horizontal="center" vertical="center" wrapText="1"/>
    </xf>
    <xf numFmtId="0" fontId="0" fillId="0" borderId="8" xfId="0" applyBorder="1" applyAlignment="1">
      <alignment horizontal="center" vertical="center" wrapText="1"/>
    </xf>
    <xf numFmtId="0" fontId="0" fillId="0" borderId="6" xfId="0" applyBorder="1" applyAlignment="1">
      <alignment horizontal="center" vertical="center" wrapText="1"/>
    </xf>
    <xf numFmtId="0" fontId="99" fillId="0" borderId="8" xfId="0" applyFont="1" applyBorder="1" applyAlignment="1">
      <alignment horizontal="center" vertical="center" wrapText="1"/>
    </xf>
    <xf numFmtId="0" fontId="99" fillId="0" borderId="6" xfId="0" applyFont="1" applyBorder="1" applyAlignment="1">
      <alignment horizontal="center" vertical="center" wrapText="1"/>
    </xf>
    <xf numFmtId="0" fontId="87" fillId="0" borderId="1" xfId="0" applyFont="1" applyBorder="1" applyAlignment="1">
      <alignment horizontal="center" vertical="center" wrapText="1"/>
    </xf>
    <xf numFmtId="0" fontId="99" fillId="0" borderId="1" xfId="0" applyFont="1" applyBorder="1" applyAlignment="1">
      <alignment horizontal="center" vertical="center" wrapText="1"/>
    </xf>
    <xf numFmtId="0" fontId="17" fillId="0" borderId="1" xfId="0" applyFont="1" applyBorder="1" applyAlignment="1">
      <alignment vertical="center" wrapText="1"/>
    </xf>
    <xf numFmtId="0" fontId="0" fillId="0" borderId="2"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7" borderId="8" xfId="0" applyFill="1" applyBorder="1" applyAlignment="1">
      <alignment horizontal="center" vertical="center" wrapText="1"/>
    </xf>
    <xf numFmtId="0" fontId="0" fillId="7" borderId="11" xfId="0" applyFill="1" applyBorder="1" applyAlignment="1">
      <alignment horizontal="center" vertical="center" wrapText="1"/>
    </xf>
    <xf numFmtId="49" fontId="17" fillId="0" borderId="0" xfId="0" applyNumberFormat="1" applyFont="1" applyAlignment="1">
      <alignment horizontal="justify" vertical="center" wrapText="1"/>
    </xf>
    <xf numFmtId="49" fontId="37" fillId="0" borderId="0" xfId="0" applyNumberFormat="1" applyFont="1" applyAlignment="1">
      <alignment horizontal="justify" vertical="center" wrapText="1"/>
    </xf>
    <xf numFmtId="49" fontId="25" fillId="0" borderId="0" xfId="0" applyNumberFormat="1" applyFont="1" applyAlignment="1">
      <alignment horizontal="justify" vertical="center" wrapText="1"/>
    </xf>
    <xf numFmtId="49" fontId="37" fillId="13" borderId="0" xfId="0" applyNumberFormat="1" applyFont="1" applyFill="1" applyAlignment="1">
      <alignment horizontal="justify" vertical="center" wrapText="1"/>
    </xf>
    <xf numFmtId="49" fontId="17" fillId="13" borderId="0" xfId="0" applyNumberFormat="1" applyFont="1" applyFill="1" applyAlignment="1">
      <alignment horizontal="justify" vertical="center" wrapText="1"/>
    </xf>
    <xf numFmtId="49" fontId="17" fillId="0" borderId="0" xfId="0" applyNumberFormat="1" applyFont="1" applyAlignment="1">
      <alignment vertical="center" wrapText="1"/>
    </xf>
    <xf numFmtId="49" fontId="25" fillId="13" borderId="43" xfId="0" applyNumberFormat="1" applyFont="1" applyFill="1" applyBorder="1" applyAlignment="1">
      <alignment horizontal="justify" vertical="center" wrapText="1"/>
    </xf>
    <xf numFmtId="49" fontId="17" fillId="13" borderId="43" xfId="0" applyNumberFormat="1" applyFont="1" applyFill="1" applyBorder="1" applyAlignment="1">
      <alignment vertical="center" wrapText="1"/>
    </xf>
    <xf numFmtId="49" fontId="17" fillId="13" borderId="0" xfId="0" applyNumberFormat="1" applyFont="1" applyFill="1" applyAlignment="1">
      <alignment vertical="center" wrapText="1"/>
    </xf>
    <xf numFmtId="49" fontId="17" fillId="13" borderId="43" xfId="0" applyNumberFormat="1" applyFont="1" applyFill="1" applyBorder="1"/>
    <xf numFmtId="49" fontId="17" fillId="13" borderId="0" xfId="0" applyNumberFormat="1" applyFont="1" applyFill="1"/>
    <xf numFmtId="49" fontId="25" fillId="13" borderId="0" xfId="0" applyNumberFormat="1" applyFont="1" applyFill="1" applyAlignment="1">
      <alignment horizontal="justify" vertical="center" wrapText="1"/>
    </xf>
    <xf numFmtId="49" fontId="37" fillId="13" borderId="25" xfId="0" applyNumberFormat="1" applyFont="1" applyFill="1" applyBorder="1" applyAlignment="1">
      <alignment horizontal="center" vertical="center" wrapText="1"/>
    </xf>
    <xf numFmtId="49" fontId="37" fillId="13" borderId="46" xfId="0" applyNumberFormat="1" applyFont="1" applyFill="1" applyBorder="1" applyAlignment="1">
      <alignment horizontal="center" vertical="center" wrapText="1"/>
    </xf>
    <xf numFmtId="49" fontId="37" fillId="13" borderId="26" xfId="0" applyNumberFormat="1" applyFont="1" applyFill="1" applyBorder="1" applyAlignment="1">
      <alignment horizontal="center" vertical="center" wrapText="1"/>
    </xf>
    <xf numFmtId="49" fontId="37" fillId="13" borderId="25" xfId="0" applyNumberFormat="1" applyFont="1" applyFill="1" applyBorder="1" applyAlignment="1">
      <alignment horizontal="left" vertical="center" wrapText="1" indent="1"/>
    </xf>
    <xf numFmtId="49" fontId="37" fillId="13" borderId="46" xfId="0" applyNumberFormat="1" applyFont="1" applyFill="1" applyBorder="1" applyAlignment="1">
      <alignment horizontal="left" vertical="center" wrapText="1" indent="1"/>
    </xf>
    <xf numFmtId="49" fontId="37" fillId="13" borderId="26" xfId="0" applyNumberFormat="1" applyFont="1" applyFill="1" applyBorder="1" applyAlignment="1">
      <alignment horizontal="left" vertical="center" wrapText="1" indent="1"/>
    </xf>
    <xf numFmtId="49" fontId="96" fillId="17" borderId="25" xfId="0" applyNumberFormat="1" applyFont="1" applyFill="1" applyBorder="1" applyAlignment="1">
      <alignment vertical="center" wrapText="1"/>
    </xf>
    <xf numFmtId="49" fontId="96" fillId="17" borderId="46" xfId="0" applyNumberFormat="1" applyFont="1" applyFill="1" applyBorder="1" applyAlignment="1">
      <alignment vertical="center" wrapText="1"/>
    </xf>
    <xf numFmtId="49" fontId="96" fillId="17" borderId="26" xfId="0" applyNumberFormat="1" applyFont="1" applyFill="1" applyBorder="1" applyAlignment="1">
      <alignment vertical="center" wrapText="1"/>
    </xf>
    <xf numFmtId="49" fontId="17" fillId="13" borderId="25" xfId="0" applyNumberFormat="1" applyFont="1" applyFill="1" applyBorder="1" applyAlignment="1">
      <alignment horizontal="center" vertical="center" wrapText="1"/>
    </xf>
    <xf numFmtId="49" fontId="17" fillId="13" borderId="46" xfId="0" applyNumberFormat="1" applyFont="1" applyFill="1" applyBorder="1" applyAlignment="1">
      <alignment horizontal="center" vertical="center" wrapText="1"/>
    </xf>
    <xf numFmtId="49" fontId="17" fillId="13" borderId="26" xfId="0" applyNumberFormat="1" applyFont="1" applyFill="1" applyBorder="1" applyAlignment="1">
      <alignment horizontal="center" vertical="center" wrapText="1"/>
    </xf>
    <xf numFmtId="49" fontId="17" fillId="13" borderId="25" xfId="0" applyNumberFormat="1" applyFont="1" applyFill="1" applyBorder="1" applyAlignment="1">
      <alignment vertical="center" wrapText="1"/>
    </xf>
    <xf numFmtId="49" fontId="17" fillId="13" borderId="46" xfId="0" applyNumberFormat="1" applyFont="1" applyFill="1" applyBorder="1" applyAlignment="1">
      <alignment vertical="center" wrapText="1"/>
    </xf>
    <xf numFmtId="49" fontId="17" fillId="13" borderId="26" xfId="0" applyNumberFormat="1" applyFont="1" applyFill="1" applyBorder="1" applyAlignment="1">
      <alignment vertical="center" wrapText="1"/>
    </xf>
    <xf numFmtId="49" fontId="37" fillId="13" borderId="25" xfId="0" applyNumberFormat="1" applyFont="1" applyFill="1" applyBorder="1" applyAlignment="1">
      <alignment horizontal="left" vertical="center" wrapText="1" indent="3"/>
    </xf>
    <xf numFmtId="49" fontId="37" fillId="13" borderId="46" xfId="0" applyNumberFormat="1" applyFont="1" applyFill="1" applyBorder="1" applyAlignment="1">
      <alignment horizontal="left" vertical="center" wrapText="1" indent="3"/>
    </xf>
    <xf numFmtId="49" fontId="37" fillId="13" borderId="26" xfId="0" applyNumberFormat="1" applyFont="1" applyFill="1" applyBorder="1" applyAlignment="1">
      <alignment horizontal="left" vertical="center" wrapText="1" indent="3"/>
    </xf>
    <xf numFmtId="49" fontId="34" fillId="13" borderId="25" xfId="0" applyNumberFormat="1" applyFont="1" applyFill="1" applyBorder="1" applyAlignment="1">
      <alignment horizontal="center" vertical="center" wrapText="1"/>
    </xf>
    <xf numFmtId="49" fontId="34" fillId="13" borderId="46" xfId="0" applyNumberFormat="1" applyFont="1" applyFill="1" applyBorder="1" applyAlignment="1">
      <alignment horizontal="center" vertical="center" wrapText="1"/>
    </xf>
    <xf numFmtId="49" fontId="34" fillId="13" borderId="26" xfId="0" applyNumberFormat="1" applyFont="1" applyFill="1" applyBorder="1" applyAlignment="1">
      <alignment horizontal="center" vertical="center" wrapText="1"/>
    </xf>
    <xf numFmtId="49" fontId="34" fillId="13" borderId="25" xfId="0" applyNumberFormat="1" applyFont="1" applyFill="1" applyBorder="1" applyAlignment="1">
      <alignment vertical="center" wrapText="1"/>
    </xf>
    <xf numFmtId="49" fontId="34" fillId="13" borderId="46" xfId="0" applyNumberFormat="1" applyFont="1" applyFill="1" applyBorder="1" applyAlignment="1">
      <alignment vertical="center" wrapText="1"/>
    </xf>
    <xf numFmtId="49" fontId="34" fillId="13" borderId="26" xfId="0" applyNumberFormat="1" applyFont="1" applyFill="1" applyBorder="1" applyAlignment="1">
      <alignment vertical="center" wrapText="1"/>
    </xf>
    <xf numFmtId="49" fontId="17" fillId="13" borderId="17" xfId="0" applyNumberFormat="1" applyFont="1" applyFill="1" applyBorder="1" applyAlignment="1">
      <alignment horizontal="center" vertical="center" wrapText="1"/>
    </xf>
    <xf numFmtId="49" fontId="17" fillId="13" borderId="19" xfId="0" applyNumberFormat="1" applyFont="1" applyFill="1" applyBorder="1" applyAlignment="1">
      <alignment horizontal="center" vertical="center" wrapText="1"/>
    </xf>
    <xf numFmtId="49" fontId="17" fillId="13" borderId="21" xfId="0" applyNumberFormat="1" applyFont="1" applyFill="1" applyBorder="1" applyAlignment="1">
      <alignment horizontal="center" vertical="center" wrapText="1"/>
    </xf>
    <xf numFmtId="49" fontId="17" fillId="13" borderId="22" xfId="0" applyNumberFormat="1" applyFont="1" applyFill="1" applyBorder="1" applyAlignment="1">
      <alignment horizontal="center" vertical="center" wrapText="1"/>
    </xf>
    <xf numFmtId="49" fontId="17" fillId="13" borderId="39" xfId="0" applyNumberFormat="1" applyFont="1" applyFill="1" applyBorder="1" applyAlignment="1">
      <alignment horizontal="center" vertical="center" wrapText="1"/>
    </xf>
    <xf numFmtId="49" fontId="25" fillId="0" borderId="0" xfId="0" applyNumberFormat="1" applyFont="1" applyAlignment="1">
      <alignment vertical="center"/>
    </xf>
    <xf numFmtId="49" fontId="17" fillId="13" borderId="24" xfId="0" applyNumberFormat="1" applyFont="1" applyFill="1" applyBorder="1" applyAlignment="1">
      <alignment horizontal="center" vertical="center" wrapText="1"/>
    </xf>
    <xf numFmtId="49" fontId="17" fillId="13" borderId="32" xfId="0" applyNumberFormat="1" applyFont="1" applyFill="1" applyBorder="1" applyAlignment="1">
      <alignment horizontal="center" vertical="center" wrapText="1"/>
    </xf>
    <xf numFmtId="49" fontId="17" fillId="13" borderId="16" xfId="0" applyNumberFormat="1" applyFont="1" applyFill="1" applyBorder="1" applyAlignment="1">
      <alignment horizontal="center" vertical="center" wrapText="1"/>
    </xf>
    <xf numFmtId="49" fontId="17" fillId="13" borderId="43" xfId="0" applyNumberFormat="1" applyFont="1" applyFill="1" applyBorder="1" applyAlignment="1">
      <alignment horizontal="center" vertical="center" wrapText="1"/>
    </xf>
    <xf numFmtId="49" fontId="17" fillId="13" borderId="44" xfId="0" applyNumberFormat="1" applyFont="1" applyFill="1" applyBorder="1" applyAlignment="1">
      <alignment horizontal="center" vertical="center" wrapText="1"/>
    </xf>
    <xf numFmtId="49" fontId="17" fillId="13" borderId="45" xfId="0" applyNumberFormat="1" applyFont="1" applyFill="1" applyBorder="1" applyAlignment="1">
      <alignment horizontal="center" vertical="center" wrapText="1"/>
    </xf>
    <xf numFmtId="0" fontId="33" fillId="7" borderId="2" xfId="0" applyFont="1" applyFill="1" applyBorder="1" applyAlignment="1">
      <alignment horizontal="center"/>
    </xf>
    <xf numFmtId="0" fontId="33" fillId="7" borderId="10" xfId="0" applyFont="1" applyFill="1" applyBorder="1" applyAlignment="1">
      <alignment horizontal="center"/>
    </xf>
    <xf numFmtId="0" fontId="33" fillId="7" borderId="9" xfId="0" applyFont="1" applyFill="1" applyBorder="1" applyAlignment="1">
      <alignment horizontal="center"/>
    </xf>
    <xf numFmtId="49" fontId="70" fillId="0" borderId="0" xfId="0" applyNumberFormat="1" applyFont="1" applyAlignment="1">
      <alignment horizontal="left" vertical="center" wrapText="1"/>
    </xf>
    <xf numFmtId="49" fontId="42" fillId="0" borderId="0" xfId="0" applyNumberFormat="1" applyFont="1" applyAlignment="1">
      <alignment horizontal="justify" vertical="center" wrapText="1"/>
    </xf>
    <xf numFmtId="49" fontId="80" fillId="0" borderId="0" xfId="0" applyNumberFormat="1" applyFont="1" applyAlignment="1">
      <alignment horizontal="left" vertical="center"/>
    </xf>
    <xf numFmtId="49" fontId="40" fillId="0" borderId="0" xfId="0" applyNumberFormat="1" applyFont="1" applyAlignment="1">
      <alignment horizontal="justify" vertical="center"/>
    </xf>
    <xf numFmtId="0" fontId="16" fillId="13" borderId="1" xfId="0" applyFont="1" applyFill="1" applyBorder="1" applyAlignment="1">
      <alignment horizontal="center" vertical="center" wrapText="1"/>
    </xf>
    <xf numFmtId="0" fontId="16" fillId="11" borderId="9" xfId="0" applyFont="1" applyFill="1" applyBorder="1" applyAlignment="1">
      <alignment horizontal="center" vertical="center" wrapText="1"/>
    </xf>
    <xf numFmtId="0" fontId="16" fillId="11" borderId="1" xfId="0" applyFont="1" applyFill="1" applyBorder="1" applyAlignment="1">
      <alignment horizontal="center" vertical="center" wrapText="1"/>
    </xf>
    <xf numFmtId="0" fontId="16" fillId="11" borderId="2" xfId="0" applyFont="1" applyFill="1" applyBorder="1" applyAlignment="1">
      <alignment horizontal="center" vertical="center" wrapText="1"/>
    </xf>
    <xf numFmtId="0" fontId="109" fillId="24" borderId="2" xfId="0" applyFont="1" applyFill="1" applyBorder="1" applyAlignment="1">
      <alignment horizontal="center" wrapText="1"/>
    </xf>
    <xf numFmtId="0" fontId="109" fillId="24" borderId="10" xfId="0" applyFont="1" applyFill="1" applyBorder="1" applyAlignment="1">
      <alignment horizontal="center" wrapText="1"/>
    </xf>
    <xf numFmtId="0" fontId="109" fillId="24" borderId="9" xfId="0" applyFont="1" applyFill="1" applyBorder="1" applyAlignment="1">
      <alignment horizontal="center" wrapText="1"/>
    </xf>
    <xf numFmtId="0" fontId="25" fillId="13" borderId="2" xfId="0" applyFont="1" applyFill="1" applyBorder="1" applyAlignment="1">
      <alignment horizontal="center" vertical="center" wrapText="1"/>
    </xf>
    <xf numFmtId="0" fontId="25" fillId="13" borderId="9" xfId="0" applyFont="1" applyFill="1" applyBorder="1" applyAlignment="1">
      <alignment horizontal="center" vertical="center" wrapText="1"/>
    </xf>
    <xf numFmtId="0" fontId="17" fillId="0" borderId="8" xfId="0" applyFont="1" applyBorder="1" applyAlignment="1">
      <alignment horizontal="center" vertical="center"/>
    </xf>
    <xf numFmtId="0" fontId="17" fillId="0" borderId="6" xfId="0" applyFont="1" applyBorder="1" applyAlignment="1">
      <alignment horizontal="center" vertical="center"/>
    </xf>
    <xf numFmtId="0" fontId="17" fillId="13" borderId="2" xfId="0" applyFont="1" applyFill="1" applyBorder="1" applyAlignment="1">
      <alignment horizontal="center" vertical="center" wrapText="1"/>
    </xf>
    <xf numFmtId="0" fontId="17" fillId="13" borderId="9" xfId="0" applyFont="1" applyFill="1" applyBorder="1" applyAlignment="1">
      <alignment horizontal="center" vertical="center" wrapText="1"/>
    </xf>
    <xf numFmtId="0" fontId="17" fillId="13" borderId="8" xfId="0" applyFont="1" applyFill="1" applyBorder="1" applyAlignment="1">
      <alignment horizontal="center" vertical="center"/>
    </xf>
    <xf numFmtId="0" fontId="17" fillId="13" borderId="6" xfId="0" applyFont="1" applyFill="1" applyBorder="1" applyAlignment="1">
      <alignment horizontal="center" vertical="center"/>
    </xf>
    <xf numFmtId="0" fontId="7" fillId="0" borderId="0" xfId="0" applyFont="1" applyAlignment="1">
      <alignment vertical="center" wrapText="1"/>
    </xf>
    <xf numFmtId="0" fontId="59" fillId="13" borderId="2" xfId="0" applyFont="1" applyFill="1" applyBorder="1" applyAlignment="1">
      <alignment horizontal="center" vertical="center" wrapText="1"/>
    </xf>
    <xf numFmtId="0" fontId="59" fillId="13" borderId="9" xfId="0" applyFont="1" applyFill="1" applyBorder="1" applyAlignment="1">
      <alignment horizontal="center" vertical="center" wrapText="1"/>
    </xf>
    <xf numFmtId="0" fontId="7" fillId="13" borderId="2" xfId="0" applyFont="1" applyFill="1" applyBorder="1" applyAlignment="1">
      <alignment horizontal="center" vertical="center" wrapText="1"/>
    </xf>
    <xf numFmtId="0" fontId="7" fillId="13" borderId="10" xfId="0" applyFont="1" applyFill="1" applyBorder="1" applyAlignment="1">
      <alignment horizontal="center" vertical="center" wrapText="1"/>
    </xf>
    <xf numFmtId="0" fontId="7" fillId="13" borderId="9" xfId="0" applyFont="1" applyFill="1" applyBorder="1" applyAlignment="1">
      <alignment horizontal="center" vertical="center" wrapText="1"/>
    </xf>
    <xf numFmtId="0" fontId="7" fillId="13" borderId="8" xfId="0" applyFont="1" applyFill="1" applyBorder="1" applyAlignment="1">
      <alignment horizontal="center" vertical="center" wrapText="1"/>
    </xf>
    <xf numFmtId="0" fontId="7" fillId="13" borderId="42" xfId="0" applyFont="1" applyFill="1" applyBorder="1" applyAlignment="1">
      <alignment horizontal="center" vertical="center" wrapText="1"/>
    </xf>
    <xf numFmtId="0" fontId="7" fillId="13" borderId="6" xfId="0" applyFont="1" applyFill="1" applyBorder="1" applyAlignment="1">
      <alignment horizontal="center" vertical="center" wrapText="1"/>
    </xf>
    <xf numFmtId="0" fontId="10" fillId="13" borderId="8" xfId="0" applyFont="1" applyFill="1" applyBorder="1" applyAlignment="1">
      <alignment horizontal="center" vertical="center" wrapText="1"/>
    </xf>
    <xf numFmtId="0" fontId="10" fillId="13" borderId="42" xfId="0" applyFont="1" applyFill="1" applyBorder="1" applyAlignment="1">
      <alignment horizontal="center" vertical="center" wrapText="1"/>
    </xf>
    <xf numFmtId="0" fontId="10" fillId="13" borderId="6" xfId="0" applyFont="1" applyFill="1" applyBorder="1" applyAlignment="1">
      <alignment horizontal="center" vertical="center" wrapText="1"/>
    </xf>
    <xf numFmtId="0" fontId="7" fillId="13" borderId="11" xfId="0" applyFont="1" applyFill="1" applyBorder="1" applyAlignment="1">
      <alignment horizontal="center" vertical="center" wrapText="1"/>
    </xf>
    <xf numFmtId="0" fontId="0" fillId="13" borderId="11" xfId="0" applyFill="1" applyBorder="1" applyAlignment="1">
      <alignment horizontal="center" vertical="center"/>
    </xf>
    <xf numFmtId="0" fontId="0" fillId="13" borderId="13" xfId="0" applyFill="1" applyBorder="1" applyAlignment="1">
      <alignment horizontal="center" vertical="center"/>
    </xf>
    <xf numFmtId="0" fontId="0" fillId="13" borderId="3" xfId="0" applyFill="1" applyBorder="1" applyAlignment="1">
      <alignment horizontal="center" vertical="center"/>
    </xf>
    <xf numFmtId="0" fontId="0" fillId="13" borderId="5" xfId="0" applyFill="1" applyBorder="1" applyAlignment="1">
      <alignment horizontal="center" vertical="center"/>
    </xf>
    <xf numFmtId="0" fontId="0" fillId="13" borderId="7" xfId="0" applyFill="1" applyBorder="1" applyAlignment="1">
      <alignment horizontal="center" vertical="center"/>
    </xf>
    <xf numFmtId="0" fontId="0" fillId="13" borderId="4" xfId="0" applyFill="1" applyBorder="1" applyAlignment="1">
      <alignment horizontal="center" vertical="center"/>
    </xf>
    <xf numFmtId="0" fontId="59" fillId="13" borderId="10" xfId="0" applyFont="1" applyFill="1" applyBorder="1" applyAlignment="1">
      <alignment horizontal="center" vertical="center" wrapText="1"/>
    </xf>
    <xf numFmtId="0" fontId="7" fillId="0" borderId="1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4" xfId="0" applyFont="1" applyBorder="1" applyAlignment="1">
      <alignment horizontal="center" vertical="center" wrapText="1"/>
    </xf>
    <xf numFmtId="0" fontId="17" fillId="0" borderId="8" xfId="0" applyFont="1" applyBorder="1" applyAlignment="1">
      <alignment horizontal="center"/>
    </xf>
    <xf numFmtId="0" fontId="17" fillId="0" borderId="42" xfId="0" applyFont="1" applyBorder="1" applyAlignment="1">
      <alignment horizontal="center"/>
    </xf>
    <xf numFmtId="0" fontId="17" fillId="0" borderId="6" xfId="0" applyFont="1" applyBorder="1" applyAlignment="1">
      <alignment horizontal="center"/>
    </xf>
    <xf numFmtId="0" fontId="39" fillId="0" borderId="8" xfId="0" applyFont="1" applyBorder="1" applyAlignment="1">
      <alignment horizontal="center" vertical="center" wrapText="1"/>
    </xf>
    <xf numFmtId="0" fontId="39" fillId="0" borderId="6" xfId="0" applyFont="1" applyBorder="1" applyAlignment="1">
      <alignment horizontal="center" vertical="center" wrapText="1"/>
    </xf>
    <xf numFmtId="0" fontId="39" fillId="0" borderId="11" xfId="0" applyFont="1" applyBorder="1" applyAlignment="1">
      <alignment horizontal="center" vertical="center" wrapText="1"/>
    </xf>
    <xf numFmtId="0" fontId="39" fillId="0" borderId="9" xfId="0" applyFont="1" applyBorder="1" applyAlignment="1">
      <alignment horizontal="center" vertical="center" wrapText="1"/>
    </xf>
    <xf numFmtId="0" fontId="52" fillId="0" borderId="0" xfId="0" applyFont="1" applyAlignment="1">
      <alignment wrapText="1"/>
    </xf>
    <xf numFmtId="0" fontId="62" fillId="0" borderId="0" xfId="0" applyFont="1"/>
    <xf numFmtId="0" fontId="16" fillId="0" borderId="8" xfId="0" applyFont="1" applyBorder="1" applyAlignment="1">
      <alignment horizontal="center" wrapText="1"/>
    </xf>
    <xf numFmtId="0" fontId="16" fillId="0" borderId="6" xfId="0" applyFont="1" applyBorder="1" applyAlignment="1">
      <alignment horizontal="center" wrapText="1"/>
    </xf>
    <xf numFmtId="0" fontId="17" fillId="0" borderId="1" xfId="0" applyFont="1" applyBorder="1" applyAlignment="1">
      <alignment horizontal="center" wrapText="1"/>
    </xf>
    <xf numFmtId="0" fontId="16" fillId="0" borderId="8" xfId="0" applyFont="1" applyBorder="1" applyAlignment="1">
      <alignment horizontal="center" vertical="center" wrapText="1"/>
    </xf>
    <xf numFmtId="0" fontId="16" fillId="0" borderId="6" xfId="0" applyFont="1" applyBorder="1" applyAlignment="1">
      <alignment horizontal="center" vertical="center" wrapText="1"/>
    </xf>
    <xf numFmtId="0" fontId="0" fillId="0" borderId="1" xfId="0" applyBorder="1" applyAlignment="1">
      <alignment horizontal="center"/>
    </xf>
    <xf numFmtId="0" fontId="112" fillId="0" borderId="0" xfId="0" applyFont="1" applyAlignment="1">
      <alignment horizontal="justify" vertical="center" wrapText="1"/>
    </xf>
    <xf numFmtId="0" fontId="33" fillId="0" borderId="0" xfId="0" applyFont="1" applyAlignment="1">
      <alignment horizontal="justify" vertical="center" wrapText="1"/>
    </xf>
    <xf numFmtId="0" fontId="0" fillId="0" borderId="0" xfId="0"/>
    <xf numFmtId="0" fontId="34" fillId="0" borderId="0" xfId="0" applyFont="1" applyAlignment="1">
      <alignment horizontal="justify" vertical="center"/>
    </xf>
    <xf numFmtId="0" fontId="34" fillId="0" borderId="0" xfId="0" applyFont="1" applyAlignment="1">
      <alignment vertical="center"/>
    </xf>
    <xf numFmtId="0" fontId="33" fillId="0" borderId="0" xfId="0" applyFont="1" applyAlignment="1">
      <alignment horizontal="justify" vertical="center"/>
    </xf>
    <xf numFmtId="0" fontId="33" fillId="13" borderId="18" xfId="0" applyFont="1" applyFill="1" applyBorder="1" applyAlignment="1">
      <alignment vertical="center" wrapText="1"/>
    </xf>
    <xf numFmtId="0" fontId="33" fillId="13" borderId="19" xfId="0" applyFont="1" applyFill="1" applyBorder="1" applyAlignment="1">
      <alignment vertical="center" wrapText="1"/>
    </xf>
    <xf numFmtId="0" fontId="33" fillId="13" borderId="0" xfId="0" applyFont="1" applyFill="1" applyAlignment="1">
      <alignment vertical="center" wrapText="1"/>
    </xf>
    <xf numFmtId="0" fontId="33" fillId="13" borderId="20" xfId="0" applyFont="1" applyFill="1" applyBorder="1" applyAlignment="1">
      <alignment vertical="center" wrapText="1"/>
    </xf>
    <xf numFmtId="0" fontId="33" fillId="13" borderId="21" xfId="0" applyFont="1" applyFill="1" applyBorder="1" applyAlignment="1">
      <alignment vertical="center" wrapText="1"/>
    </xf>
    <xf numFmtId="0" fontId="0" fillId="13" borderId="20" xfId="0" applyFill="1" applyBorder="1" applyAlignment="1">
      <alignment vertical="top" wrapText="1"/>
    </xf>
    <xf numFmtId="0" fontId="0" fillId="13" borderId="21" xfId="0" applyFill="1" applyBorder="1" applyAlignment="1">
      <alignment vertical="top" wrapText="1"/>
    </xf>
    <xf numFmtId="0" fontId="0" fillId="13" borderId="27" xfId="0" applyFill="1" applyBorder="1" applyAlignment="1">
      <alignment vertical="top" wrapText="1"/>
    </xf>
    <xf numFmtId="0" fontId="0" fillId="0" borderId="43" xfId="0" applyBorder="1"/>
    <xf numFmtId="0" fontId="118" fillId="13" borderId="25" xfId="0" applyFont="1" applyFill="1" applyBorder="1" applyAlignment="1">
      <alignment horizontal="center" vertical="center"/>
    </xf>
    <xf numFmtId="0" fontId="118" fillId="13" borderId="46" xfId="0" applyFont="1" applyFill="1" applyBorder="1" applyAlignment="1">
      <alignment horizontal="center" vertical="center"/>
    </xf>
    <xf numFmtId="0" fontId="118" fillId="13" borderId="26" xfId="0" applyFont="1" applyFill="1" applyBorder="1" applyAlignment="1">
      <alignment horizontal="center" vertical="center"/>
    </xf>
    <xf numFmtId="0" fontId="118" fillId="13" borderId="16" xfId="0" applyFont="1" applyFill="1" applyBorder="1" applyAlignment="1">
      <alignment vertical="center" wrapText="1"/>
    </xf>
    <xf numFmtId="0" fontId="118" fillId="13" borderId="17" xfId="0" applyFont="1" applyFill="1" applyBorder="1" applyAlignment="1">
      <alignment vertical="center" wrapText="1"/>
    </xf>
    <xf numFmtId="0" fontId="118" fillId="13" borderId="18" xfId="0" applyFont="1" applyFill="1" applyBorder="1" applyAlignment="1">
      <alignment vertical="center" wrapText="1"/>
    </xf>
    <xf numFmtId="0" fontId="118" fillId="13" borderId="19" xfId="0" applyFont="1" applyFill="1" applyBorder="1" applyAlignment="1">
      <alignment vertical="center" wrapText="1"/>
    </xf>
    <xf numFmtId="0" fontId="118" fillId="13" borderId="20" xfId="0" applyFont="1" applyFill="1" applyBorder="1" applyAlignment="1">
      <alignment vertical="center" wrapText="1"/>
    </xf>
    <xf numFmtId="0" fontId="118" fillId="13" borderId="21" xfId="0" applyFont="1" applyFill="1" applyBorder="1" applyAlignment="1">
      <alignment vertical="center" wrapText="1"/>
    </xf>
    <xf numFmtId="0" fontId="33" fillId="13" borderId="25" xfId="0" applyFont="1" applyFill="1" applyBorder="1" applyAlignment="1">
      <alignment vertical="center" wrapText="1"/>
    </xf>
    <xf numFmtId="0" fontId="33" fillId="13" borderId="46" xfId="0" applyFont="1" applyFill="1" applyBorder="1" applyAlignment="1">
      <alignment vertical="center" wrapText="1"/>
    </xf>
    <xf numFmtId="0" fontId="33" fillId="13" borderId="26" xfId="0" applyFont="1" applyFill="1" applyBorder="1" applyAlignment="1">
      <alignment vertical="center" wrapText="1"/>
    </xf>
    <xf numFmtId="0" fontId="33" fillId="13" borderId="16" xfId="0" applyFont="1" applyFill="1" applyBorder="1" applyAlignment="1">
      <alignment vertical="center" wrapText="1"/>
    </xf>
    <xf numFmtId="0" fontId="33" fillId="13" borderId="17" xfId="0" applyFont="1" applyFill="1" applyBorder="1" applyAlignment="1">
      <alignment vertical="center" wrapText="1"/>
    </xf>
    <xf numFmtId="0" fontId="33" fillId="13" borderId="43" xfId="0" applyFont="1" applyFill="1" applyBorder="1" applyAlignment="1">
      <alignment vertical="center" wrapText="1"/>
    </xf>
    <xf numFmtId="0" fontId="17" fillId="13" borderId="22" xfId="0" applyFont="1" applyFill="1" applyBorder="1" applyAlignment="1">
      <alignment vertical="center" wrapText="1"/>
    </xf>
    <xf numFmtId="0" fontId="17" fillId="13" borderId="23" xfId="0" applyFont="1" applyFill="1" applyBorder="1" applyAlignment="1">
      <alignment vertical="center" wrapText="1"/>
    </xf>
    <xf numFmtId="0" fontId="17" fillId="13" borderId="24" xfId="0" applyFont="1" applyFill="1" applyBorder="1" applyAlignment="1">
      <alignment vertical="center" wrapText="1"/>
    </xf>
    <xf numFmtId="0" fontId="33" fillId="13" borderId="22" xfId="0" applyFont="1" applyFill="1" applyBorder="1" applyAlignment="1">
      <alignment vertical="center" wrapText="1"/>
    </xf>
    <xf numFmtId="0" fontId="33" fillId="13" borderId="23" xfId="0" applyFont="1" applyFill="1" applyBorder="1" applyAlignment="1">
      <alignment vertical="center" wrapText="1"/>
    </xf>
    <xf numFmtId="0" fontId="33" fillId="13" borderId="24" xfId="0" applyFont="1" applyFill="1" applyBorder="1" applyAlignment="1">
      <alignment vertical="center" wrapText="1"/>
    </xf>
    <xf numFmtId="0" fontId="37" fillId="13" borderId="22" xfId="0" applyFont="1" applyFill="1" applyBorder="1" applyAlignment="1">
      <alignment vertical="center" wrapText="1"/>
    </xf>
    <xf numFmtId="0" fontId="37" fillId="13" borderId="23" xfId="0" applyFont="1" applyFill="1" applyBorder="1" applyAlignment="1">
      <alignment vertical="center" wrapText="1"/>
    </xf>
    <xf numFmtId="0" fontId="17" fillId="13" borderId="16" xfId="0" applyFont="1" applyFill="1" applyBorder="1" applyAlignment="1">
      <alignment horizontal="center" vertical="center" wrapText="1"/>
    </xf>
    <xf numFmtId="0" fontId="17" fillId="13" borderId="43" xfId="0" applyFont="1" applyFill="1" applyBorder="1" applyAlignment="1">
      <alignment horizontal="center" vertical="center" wrapText="1"/>
    </xf>
    <xf numFmtId="0" fontId="17" fillId="13" borderId="17" xfId="0" applyFont="1" applyFill="1" applyBorder="1" applyAlignment="1">
      <alignment horizontal="center" vertical="center" wrapText="1"/>
    </xf>
    <xf numFmtId="0" fontId="17" fillId="13" borderId="20" xfId="0" applyFont="1" applyFill="1" applyBorder="1" applyAlignment="1">
      <alignment horizontal="center" vertical="center" wrapText="1"/>
    </xf>
    <xf numFmtId="0" fontId="17" fillId="13" borderId="27" xfId="0" applyFont="1" applyFill="1" applyBorder="1" applyAlignment="1">
      <alignment horizontal="center" vertical="center" wrapText="1"/>
    </xf>
    <xf numFmtId="0" fontId="17" fillId="13" borderId="21" xfId="0" applyFont="1" applyFill="1" applyBorder="1" applyAlignment="1">
      <alignment horizontal="center" vertical="center" wrapText="1"/>
    </xf>
    <xf numFmtId="0" fontId="17" fillId="13" borderId="27" xfId="0" applyFont="1" applyFill="1" applyBorder="1"/>
    <xf numFmtId="0" fontId="17" fillId="13" borderId="21" xfId="0" applyFont="1" applyFill="1" applyBorder="1"/>
    <xf numFmtId="0" fontId="17" fillId="13" borderId="22" xfId="0" applyFont="1" applyFill="1" applyBorder="1" applyAlignment="1">
      <alignment horizontal="center" vertical="center" wrapText="1"/>
    </xf>
    <xf numFmtId="0" fontId="17" fillId="13" borderId="23" xfId="0" applyFont="1" applyFill="1" applyBorder="1" applyAlignment="1">
      <alignment horizontal="center" vertical="center" wrapText="1"/>
    </xf>
    <xf numFmtId="0" fontId="17" fillId="13" borderId="20" xfId="0" applyFont="1" applyFill="1" applyBorder="1" applyAlignment="1">
      <alignment vertical="center"/>
    </xf>
    <xf numFmtId="0" fontId="17" fillId="13" borderId="27" xfId="0" applyFont="1" applyFill="1" applyBorder="1" applyAlignment="1">
      <alignment vertical="center"/>
    </xf>
    <xf numFmtId="0" fontId="17" fillId="13" borderId="20" xfId="0" applyFont="1" applyFill="1" applyBorder="1" applyAlignment="1">
      <alignment vertical="center" wrapText="1"/>
    </xf>
    <xf numFmtId="0" fontId="17" fillId="13" borderId="27" xfId="0" applyFont="1" applyFill="1" applyBorder="1" applyAlignment="1">
      <alignment vertical="center" wrapText="1"/>
    </xf>
    <xf numFmtId="0" fontId="17" fillId="13" borderId="21" xfId="0" applyFont="1" applyFill="1" applyBorder="1" applyAlignment="1">
      <alignment vertical="center" wrapText="1"/>
    </xf>
    <xf numFmtId="0" fontId="17" fillId="13" borderId="0" xfId="0" applyFont="1" applyFill="1"/>
    <xf numFmtId="0" fontId="17" fillId="13" borderId="19" xfId="0" applyFont="1" applyFill="1" applyBorder="1"/>
    <xf numFmtId="0" fontId="17" fillId="13" borderId="24" xfId="0" applyFont="1" applyFill="1" applyBorder="1" applyAlignment="1">
      <alignment horizontal="center" vertical="center" wrapText="1"/>
    </xf>
    <xf numFmtId="0" fontId="17" fillId="13" borderId="39" xfId="0" applyFont="1" applyFill="1" applyBorder="1" applyAlignment="1">
      <alignment horizontal="center" vertical="center" wrapText="1"/>
    </xf>
    <xf numFmtId="0" fontId="17" fillId="13" borderId="32" xfId="0" applyFont="1" applyFill="1" applyBorder="1" applyAlignment="1">
      <alignment horizontal="center" vertical="center" wrapText="1"/>
    </xf>
    <xf numFmtId="0" fontId="17" fillId="13" borderId="25" xfId="0" applyFont="1" applyFill="1" applyBorder="1" applyAlignment="1">
      <alignment horizontal="center" vertical="center" wrapText="1"/>
    </xf>
    <xf numFmtId="0" fontId="17" fillId="13" borderId="47" xfId="0" applyFont="1" applyFill="1" applyBorder="1" applyAlignment="1">
      <alignment horizontal="center" vertical="center" wrapText="1"/>
    </xf>
    <xf numFmtId="0" fontId="17" fillId="13" borderId="16" xfId="0" applyFont="1" applyFill="1" applyBorder="1" applyAlignment="1">
      <alignment horizontal="center" vertical="center"/>
    </xf>
    <xf numFmtId="0" fontId="17" fillId="13" borderId="43" xfId="0" applyFont="1" applyFill="1" applyBorder="1" applyAlignment="1">
      <alignment horizontal="center" vertical="center"/>
    </xf>
    <xf numFmtId="0" fontId="17" fillId="13" borderId="17" xfId="0" applyFont="1" applyFill="1" applyBorder="1" applyAlignment="1">
      <alignment horizontal="center" vertical="center"/>
    </xf>
    <xf numFmtId="0" fontId="17" fillId="13" borderId="26" xfId="0" applyFont="1" applyFill="1" applyBorder="1" applyAlignment="1">
      <alignment horizontal="center" vertical="center" wrapText="1"/>
    </xf>
    <xf numFmtId="0" fontId="17" fillId="13" borderId="18" xfId="0" applyFont="1" applyFill="1" applyBorder="1" applyAlignment="1">
      <alignment vertical="center"/>
    </xf>
    <xf numFmtId="0" fontId="17" fillId="13" borderId="0" xfId="0" applyFont="1" applyFill="1" applyAlignment="1">
      <alignment vertical="center"/>
    </xf>
    <xf numFmtId="0" fontId="0" fillId="0" borderId="27" xfId="0" applyBorder="1"/>
    <xf numFmtId="0" fontId="0" fillId="0" borderId="19" xfId="0" applyBorder="1"/>
    <xf numFmtId="0" fontId="33" fillId="0" borderId="22" xfId="0" applyFont="1" applyBorder="1" applyAlignment="1">
      <alignment horizontal="center" vertical="center"/>
    </xf>
    <xf numFmtId="0" fontId="33" fillId="0" borderId="23" xfId="0" applyFont="1" applyBorder="1" applyAlignment="1">
      <alignment horizontal="center" vertical="center"/>
    </xf>
    <xf numFmtId="0" fontId="33" fillId="0" borderId="24" xfId="0" applyFont="1" applyBorder="1" applyAlignment="1">
      <alignment horizontal="center" vertical="center"/>
    </xf>
    <xf numFmtId="0" fontId="112" fillId="0" borderId="0" xfId="0" applyFont="1" applyAlignment="1">
      <alignment horizontal="justify" vertical="center"/>
    </xf>
    <xf numFmtId="0" fontId="33" fillId="0" borderId="22" xfId="0" applyFont="1" applyBorder="1" applyAlignment="1">
      <alignment vertical="center" wrapText="1"/>
    </xf>
    <xf numFmtId="0" fontId="33" fillId="0" borderId="24" xfId="0" applyFont="1" applyBorder="1" applyAlignment="1">
      <alignment vertical="center" wrapText="1"/>
    </xf>
    <xf numFmtId="0" fontId="33" fillId="0" borderId="23" xfId="0" applyFont="1" applyBorder="1" applyAlignment="1">
      <alignment vertical="center" wrapText="1"/>
    </xf>
    <xf numFmtId="0" fontId="17" fillId="0" borderId="22" xfId="0" applyFont="1" applyBorder="1" applyAlignment="1">
      <alignment vertical="center"/>
    </xf>
    <xf numFmtId="0" fontId="17" fillId="0" borderId="24" xfId="0" applyFont="1" applyBorder="1" applyAlignment="1">
      <alignment vertical="center"/>
    </xf>
    <xf numFmtId="0" fontId="17" fillId="0" borderId="23" xfId="0" applyFont="1" applyBorder="1" applyAlignment="1">
      <alignment vertical="center"/>
    </xf>
    <xf numFmtId="0" fontId="0" fillId="0" borderId="18" xfId="0" applyBorder="1"/>
    <xf numFmtId="0" fontId="0" fillId="0" borderId="21" xfId="0" applyBorder="1"/>
    <xf numFmtId="0" fontId="17" fillId="0" borderId="22" xfId="0" applyFont="1" applyBorder="1" applyAlignment="1">
      <alignment horizontal="center" vertical="center"/>
    </xf>
    <xf numFmtId="0" fontId="17" fillId="0" borderId="24" xfId="0" applyFont="1" applyBorder="1" applyAlignment="1">
      <alignment horizontal="center" vertical="center"/>
    </xf>
    <xf numFmtId="0" fontId="17" fillId="0" borderId="23" xfId="0" applyFont="1" applyBorder="1" applyAlignment="1">
      <alignment horizontal="center" vertical="center"/>
    </xf>
    <xf numFmtId="49" fontId="17" fillId="0" borderId="0" xfId="0" applyNumberFormat="1" applyFont="1"/>
    <xf numFmtId="49" fontId="17" fillId="0" borderId="0" xfId="0" applyNumberFormat="1" applyFont="1" applyAlignment="1">
      <alignment vertical="center"/>
    </xf>
    <xf numFmtId="49" fontId="117" fillId="0" borderId="0" xfId="0" applyNumberFormat="1" applyFont="1" applyAlignment="1">
      <alignment horizontal="justify" vertical="center" wrapText="1"/>
    </xf>
    <xf numFmtId="49" fontId="37" fillId="13" borderId="22" xfId="0" applyNumberFormat="1" applyFont="1" applyFill="1" applyBorder="1" applyAlignment="1">
      <alignment vertical="center" wrapText="1"/>
    </xf>
    <xf numFmtId="49" fontId="37" fillId="13" borderId="23" xfId="0" applyNumberFormat="1" applyFont="1" applyFill="1" applyBorder="1" applyAlignment="1">
      <alignment vertical="center" wrapText="1"/>
    </xf>
    <xf numFmtId="49" fontId="17" fillId="13" borderId="22" xfId="0" applyNumberFormat="1" applyFont="1" applyFill="1" applyBorder="1" applyAlignment="1">
      <alignment vertical="center"/>
    </xf>
    <xf numFmtId="49" fontId="17" fillId="13" borderId="24" xfId="0" applyNumberFormat="1" applyFont="1" applyFill="1" applyBorder="1" applyAlignment="1">
      <alignment vertical="center"/>
    </xf>
    <xf numFmtId="49" fontId="17" fillId="13" borderId="23" xfId="0" applyNumberFormat="1" applyFont="1" applyFill="1" applyBorder="1" applyAlignment="1">
      <alignment vertical="center"/>
    </xf>
    <xf numFmtId="49" fontId="17" fillId="13" borderId="22" xfId="0" applyNumberFormat="1" applyFont="1" applyFill="1" applyBorder="1" applyAlignment="1">
      <alignment vertical="center" wrapText="1"/>
    </xf>
    <xf numFmtId="49" fontId="17" fillId="13" borderId="23" xfId="0" applyNumberFormat="1" applyFont="1" applyFill="1" applyBorder="1" applyAlignment="1">
      <alignment vertical="center" wrapText="1"/>
    </xf>
    <xf numFmtId="49" fontId="96" fillId="13" borderId="22" xfId="0" applyNumberFormat="1" applyFont="1" applyFill="1" applyBorder="1" applyAlignment="1">
      <alignment vertical="center" wrapText="1"/>
    </xf>
    <xf numFmtId="49" fontId="96" fillId="13" borderId="23" xfId="0" applyNumberFormat="1" applyFont="1" applyFill="1" applyBorder="1" applyAlignment="1">
      <alignment vertical="center" wrapText="1"/>
    </xf>
    <xf numFmtId="49" fontId="17" fillId="13" borderId="22" xfId="0" quotePrefix="1" applyNumberFormat="1" applyFont="1" applyFill="1" applyBorder="1" applyAlignment="1">
      <alignment vertical="center" wrapText="1"/>
    </xf>
    <xf numFmtId="49" fontId="17" fillId="13" borderId="24" xfId="0" applyNumberFormat="1" applyFont="1" applyFill="1" applyBorder="1" applyAlignment="1">
      <alignment vertical="center" wrapText="1"/>
    </xf>
    <xf numFmtId="49" fontId="37" fillId="13" borderId="22" xfId="0" applyNumberFormat="1" applyFont="1" applyFill="1" applyBorder="1" applyAlignment="1">
      <alignment horizontal="center" vertical="center" wrapText="1"/>
    </xf>
    <xf numFmtId="49" fontId="37" fillId="13" borderId="23" xfId="0" applyNumberFormat="1" applyFont="1" applyFill="1" applyBorder="1" applyAlignment="1">
      <alignment horizontal="center" vertical="center" wrapText="1"/>
    </xf>
    <xf numFmtId="49" fontId="17" fillId="13" borderId="22" xfId="0" applyNumberFormat="1" applyFont="1" applyFill="1" applyBorder="1" applyAlignment="1">
      <alignment horizontal="center" vertical="center"/>
    </xf>
    <xf numFmtId="49" fontId="17" fillId="13" borderId="23" xfId="0" applyNumberFormat="1" applyFont="1" applyFill="1" applyBorder="1" applyAlignment="1">
      <alignment horizontal="center" vertical="center"/>
    </xf>
    <xf numFmtId="49" fontId="17" fillId="13" borderId="0" xfId="0" applyNumberFormat="1" applyFont="1" applyFill="1" applyAlignment="1">
      <alignment vertical="center"/>
    </xf>
    <xf numFmtId="49" fontId="17" fillId="13" borderId="19" xfId="0" applyNumberFormat="1" applyFont="1" applyFill="1" applyBorder="1" applyAlignment="1">
      <alignment vertical="center"/>
    </xf>
    <xf numFmtId="49" fontId="17" fillId="13" borderId="16" xfId="0" applyNumberFormat="1" applyFont="1" applyFill="1" applyBorder="1" applyAlignment="1">
      <alignment horizontal="center" vertical="center"/>
    </xf>
    <xf numFmtId="49" fontId="17" fillId="13" borderId="43" xfId="0" applyNumberFormat="1" applyFont="1" applyFill="1" applyBorder="1" applyAlignment="1">
      <alignment horizontal="center" vertical="center"/>
    </xf>
    <xf numFmtId="49" fontId="17" fillId="13" borderId="17" xfId="0" applyNumberFormat="1" applyFont="1" applyFill="1" applyBorder="1" applyAlignment="1">
      <alignment horizontal="center" vertical="center"/>
    </xf>
    <xf numFmtId="49" fontId="17" fillId="13" borderId="8" xfId="0" applyNumberFormat="1" applyFont="1" applyFill="1" applyBorder="1" applyAlignment="1">
      <alignment horizontal="center" vertical="center"/>
    </xf>
    <xf numFmtId="49" fontId="17" fillId="13" borderId="1" xfId="0" applyNumberFormat="1" applyFont="1" applyFill="1" applyBorder="1" applyAlignment="1">
      <alignment horizontal="center" vertical="center"/>
    </xf>
    <xf numFmtId="49" fontId="17" fillId="13" borderId="11" xfId="0" applyNumberFormat="1" applyFont="1" applyFill="1" applyBorder="1" applyAlignment="1">
      <alignment horizontal="center" vertical="center" wrapText="1"/>
    </xf>
    <xf numFmtId="49" fontId="17" fillId="13" borderId="12" xfId="0" applyNumberFormat="1" applyFont="1" applyFill="1" applyBorder="1" applyAlignment="1">
      <alignment horizontal="center" vertical="center" wrapText="1"/>
    </xf>
    <xf numFmtId="49" fontId="17" fillId="13" borderId="13" xfId="0" applyNumberFormat="1" applyFont="1" applyFill="1" applyBorder="1" applyAlignment="1">
      <alignment horizontal="center" vertical="center" wrapText="1"/>
    </xf>
    <xf numFmtId="49" fontId="17" fillId="13" borderId="27" xfId="0" applyNumberFormat="1" applyFont="1" applyFill="1" applyBorder="1"/>
    <xf numFmtId="49" fontId="17" fillId="13" borderId="21" xfId="0" applyNumberFormat="1" applyFont="1" applyFill="1" applyBorder="1"/>
    <xf numFmtId="49" fontId="17" fillId="13" borderId="20" xfId="0" applyNumberFormat="1" applyFont="1" applyFill="1" applyBorder="1" applyAlignment="1">
      <alignment horizontal="center" vertical="center" wrapText="1"/>
    </xf>
    <xf numFmtId="49" fontId="17" fillId="13" borderId="27" xfId="0" applyNumberFormat="1" applyFont="1" applyFill="1" applyBorder="1" applyAlignment="1">
      <alignment horizontal="center" vertical="center" wrapText="1"/>
    </xf>
    <xf numFmtId="49" fontId="17" fillId="13" borderId="20" xfId="0" applyNumberFormat="1" applyFont="1" applyFill="1" applyBorder="1"/>
    <xf numFmtId="49" fontId="17" fillId="13" borderId="48" xfId="0" applyNumberFormat="1" applyFont="1" applyFill="1" applyBorder="1" applyAlignment="1">
      <alignment horizontal="center" vertical="center" wrapText="1"/>
    </xf>
    <xf numFmtId="49" fontId="17" fillId="13" borderId="49" xfId="0" applyNumberFormat="1" applyFont="1" applyFill="1" applyBorder="1" applyAlignment="1">
      <alignment horizontal="center" vertical="center" wrapText="1"/>
    </xf>
    <xf numFmtId="49" fontId="17" fillId="13" borderId="50" xfId="0" applyNumberFormat="1" applyFont="1" applyFill="1" applyBorder="1" applyAlignment="1">
      <alignment horizontal="center" vertical="center" wrapText="1"/>
    </xf>
    <xf numFmtId="49" fontId="17" fillId="13" borderId="19" xfId="0" applyNumberFormat="1" applyFont="1" applyFill="1" applyBorder="1"/>
    <xf numFmtId="49" fontId="17" fillId="13" borderId="24" xfId="0" applyNumberFormat="1" applyFont="1" applyFill="1" applyBorder="1" applyAlignment="1">
      <alignment horizontal="center" vertical="center"/>
    </xf>
    <xf numFmtId="49" fontId="17" fillId="0" borderId="27" xfId="0" applyNumberFormat="1" applyFont="1" applyBorder="1"/>
    <xf numFmtId="0" fontId="21" fillId="0" borderId="0" xfId="0" applyFont="1" applyAlignment="1">
      <alignment horizontal="left" vertical="center" wrapText="1"/>
    </xf>
    <xf numFmtId="0" fontId="6" fillId="0" borderId="0" xfId="0" applyFont="1" applyAlignment="1">
      <alignment horizontal="left"/>
    </xf>
    <xf numFmtId="0" fontId="17" fillId="0" borderId="1" xfId="0" applyFont="1" applyBorder="1" applyAlignment="1">
      <alignment horizontal="center"/>
    </xf>
    <xf numFmtId="0" fontId="17" fillId="0" borderId="2" xfId="0" applyFont="1" applyBorder="1" applyAlignment="1">
      <alignment horizontal="center"/>
    </xf>
    <xf numFmtId="0" fontId="17" fillId="0" borderId="10" xfId="0" applyFont="1" applyBorder="1" applyAlignment="1">
      <alignment horizontal="center"/>
    </xf>
    <xf numFmtId="0" fontId="17" fillId="0" borderId="9" xfId="0" applyFont="1" applyBorder="1" applyAlignment="1">
      <alignment horizontal="center"/>
    </xf>
    <xf numFmtId="0" fontId="17" fillId="0" borderId="42" xfId="0" applyFont="1" applyBorder="1" applyAlignment="1">
      <alignment horizontal="center" vertical="center"/>
    </xf>
    <xf numFmtId="0" fontId="17" fillId="0" borderId="11" xfId="0" applyFont="1" applyBorder="1" applyAlignment="1">
      <alignment horizontal="center"/>
    </xf>
    <xf numFmtId="0" fontId="17" fillId="0" borderId="1" xfId="0" applyFont="1" applyBorder="1" applyAlignment="1">
      <alignment horizontal="center" vertical="top"/>
    </xf>
    <xf numFmtId="0" fontId="17" fillId="0" borderId="2" xfId="0" applyFont="1" applyBorder="1" applyAlignment="1">
      <alignment horizontal="center" vertical="top"/>
    </xf>
    <xf numFmtId="0" fontId="17" fillId="0" borderId="10" xfId="0" applyFont="1" applyBorder="1" applyAlignment="1">
      <alignment horizontal="center" vertical="top"/>
    </xf>
    <xf numFmtId="0" fontId="17" fillId="0" borderId="8" xfId="0" applyFont="1" applyBorder="1" applyAlignment="1">
      <alignment horizontal="center" vertical="top"/>
    </xf>
    <xf numFmtId="0" fontId="17" fillId="0" borderId="6" xfId="0" applyFont="1" applyBorder="1" applyAlignment="1">
      <alignment horizontal="center" vertical="top"/>
    </xf>
    <xf numFmtId="0" fontId="17" fillId="0" borderId="1" xfId="0" applyFont="1" applyBorder="1" applyAlignment="1">
      <alignment horizontal="left"/>
    </xf>
    <xf numFmtId="0" fontId="17" fillId="0" borderId="1" xfId="0" applyFont="1" applyBorder="1" applyAlignment="1">
      <alignment horizontal="left" indent="1"/>
    </xf>
    <xf numFmtId="0" fontId="25" fillId="0" borderId="1" xfId="0" applyFont="1" applyBorder="1" applyAlignment="1">
      <alignment horizontal="left"/>
    </xf>
    <xf numFmtId="49" fontId="41" fillId="0" borderId="0" xfId="0" applyNumberFormat="1" applyFont="1" applyAlignment="1">
      <alignment horizontal="justify" vertical="center" wrapText="1"/>
    </xf>
    <xf numFmtId="49" fontId="40" fillId="0" borderId="0" xfId="0" applyNumberFormat="1" applyFont="1" applyAlignment="1">
      <alignment horizontal="justify" vertical="center" wrapText="1"/>
    </xf>
    <xf numFmtId="0" fontId="82" fillId="16" borderId="22" xfId="0" applyFont="1" applyFill="1" applyBorder="1" applyAlignment="1">
      <alignment horizontal="center" vertical="center" wrapText="1"/>
    </xf>
    <xf numFmtId="0" fontId="82" fillId="16" borderId="23" xfId="0" applyFont="1" applyFill="1" applyBorder="1" applyAlignment="1">
      <alignment horizontal="center" vertical="center" wrapText="1"/>
    </xf>
    <xf numFmtId="49" fontId="41" fillId="0" borderId="22" xfId="0" quotePrefix="1" applyNumberFormat="1" applyFont="1" applyBorder="1" applyAlignment="1">
      <alignment horizontal="center" vertical="center" wrapText="1"/>
    </xf>
    <xf numFmtId="49" fontId="41" fillId="0" borderId="23" xfId="0" applyNumberFormat="1" applyFont="1" applyBorder="1" applyAlignment="1">
      <alignment horizontal="center" vertical="center" wrapText="1"/>
    </xf>
    <xf numFmtId="49" fontId="40" fillId="0" borderId="43" xfId="0" applyNumberFormat="1" applyFont="1" applyBorder="1" applyAlignment="1">
      <alignment horizontal="justify" vertical="center" wrapText="1"/>
    </xf>
    <xf numFmtId="49" fontId="68" fillId="0" borderId="0" xfId="0" applyNumberFormat="1" applyFont="1" applyAlignment="1">
      <alignment vertical="center" wrapText="1"/>
    </xf>
    <xf numFmtId="49" fontId="41" fillId="0" borderId="25" xfId="0" applyNumberFormat="1" applyFont="1" applyBorder="1" applyAlignment="1">
      <alignment horizontal="center" vertical="center" wrapText="1"/>
    </xf>
    <xf numFmtId="49" fontId="41" fillId="0" borderId="21" xfId="0" applyNumberFormat="1" applyFont="1" applyBorder="1" applyAlignment="1">
      <alignment horizontal="center" vertical="center" wrapText="1"/>
    </xf>
    <xf numFmtId="49" fontId="41" fillId="0" borderId="22" xfId="0" applyNumberFormat="1" applyFont="1" applyBorder="1" applyAlignment="1">
      <alignment vertical="center" wrapText="1"/>
    </xf>
    <xf numFmtId="49" fontId="41" fillId="0" borderId="23" xfId="0" applyNumberFormat="1" applyFont="1" applyBorder="1" applyAlignment="1">
      <alignment vertical="center" wrapText="1"/>
    </xf>
    <xf numFmtId="49" fontId="27" fillId="0" borderId="0" xfId="0" applyNumberFormat="1" applyFont="1" applyAlignment="1">
      <alignment vertical="center"/>
    </xf>
    <xf numFmtId="49" fontId="40" fillId="0" borderId="0" xfId="0" applyNumberFormat="1" applyFont="1" applyAlignment="1">
      <alignment vertical="center"/>
    </xf>
    <xf numFmtId="49" fontId="41" fillId="0" borderId="0" xfId="0" applyNumberFormat="1" applyFont="1" applyAlignment="1">
      <alignment horizontal="center" vertical="center"/>
    </xf>
    <xf numFmtId="49" fontId="41" fillId="0" borderId="22" xfId="0" applyNumberFormat="1" applyFont="1" applyBorder="1" applyAlignment="1">
      <alignment horizontal="center" vertical="center"/>
    </xf>
    <xf numFmtId="49" fontId="41" fillId="0" borderId="23" xfId="0" applyNumberFormat="1" applyFont="1" applyBorder="1" applyAlignment="1">
      <alignment horizontal="center" vertical="center"/>
    </xf>
    <xf numFmtId="49" fontId="41" fillId="0" borderId="16" xfId="0" applyNumberFormat="1" applyFont="1" applyBorder="1" applyAlignment="1">
      <alignment horizontal="center" vertical="center"/>
    </xf>
    <xf numFmtId="49" fontId="41" fillId="0" borderId="43" xfId="0" applyNumberFormat="1" applyFont="1" applyBorder="1" applyAlignment="1">
      <alignment horizontal="center" vertical="center"/>
    </xf>
    <xf numFmtId="49" fontId="41" fillId="0" borderId="17" xfId="0" applyNumberFormat="1" applyFont="1" applyBorder="1" applyAlignment="1">
      <alignment horizontal="center" vertical="center"/>
    </xf>
    <xf numFmtId="49" fontId="41" fillId="0" borderId="46" xfId="0" applyNumberFormat="1" applyFont="1" applyBorder="1" applyAlignment="1">
      <alignment horizontal="center" vertical="center" wrapText="1"/>
    </xf>
    <xf numFmtId="49" fontId="41" fillId="0" borderId="26" xfId="0" applyNumberFormat="1" applyFont="1" applyBorder="1" applyAlignment="1">
      <alignment horizontal="center" vertical="center" wrapText="1"/>
    </xf>
    <xf numFmtId="49" fontId="41" fillId="0" borderId="16" xfId="0" applyNumberFormat="1" applyFont="1" applyBorder="1" applyAlignment="1">
      <alignment horizontal="center" vertical="center" wrapText="1"/>
    </xf>
    <xf numFmtId="49" fontId="41" fillId="0" borderId="17" xfId="0" applyNumberFormat="1" applyFont="1" applyBorder="1" applyAlignment="1">
      <alignment horizontal="center" vertical="center" wrapText="1"/>
    </xf>
    <xf numFmtId="49" fontId="41" fillId="0" borderId="18" xfId="0" applyNumberFormat="1" applyFont="1" applyBorder="1" applyAlignment="1">
      <alignment horizontal="center" vertical="center" wrapText="1"/>
    </xf>
    <xf numFmtId="49" fontId="41" fillId="0" borderId="19" xfId="0" applyNumberFormat="1" applyFont="1" applyBorder="1" applyAlignment="1">
      <alignment horizontal="center" vertical="center" wrapText="1"/>
    </xf>
    <xf numFmtId="49" fontId="41" fillId="0" borderId="20" xfId="0" applyNumberFormat="1" applyFont="1" applyBorder="1" applyAlignment="1">
      <alignment horizontal="center" vertical="center" wrapText="1"/>
    </xf>
    <xf numFmtId="49" fontId="41" fillId="0" borderId="46" xfId="0" applyNumberFormat="1" applyFont="1" applyBorder="1" applyAlignment="1">
      <alignment horizontal="center" vertical="center"/>
    </xf>
    <xf numFmtId="49" fontId="41" fillId="0" borderId="26" xfId="0" applyNumberFormat="1" applyFont="1" applyBorder="1" applyAlignment="1">
      <alignment horizontal="center" vertical="center"/>
    </xf>
    <xf numFmtId="49" fontId="68" fillId="0" borderId="0" xfId="0" applyNumberFormat="1" applyFont="1"/>
    <xf numFmtId="49" fontId="56" fillId="0" borderId="0" xfId="0" applyNumberFormat="1" applyFont="1" applyAlignment="1">
      <alignment horizontal="justify" vertical="center" wrapText="1"/>
    </xf>
    <xf numFmtId="49" fontId="42" fillId="0" borderId="0" xfId="0" applyNumberFormat="1" applyFont="1" applyAlignment="1">
      <alignment horizontal="justify" vertical="center"/>
    </xf>
    <xf numFmtId="49" fontId="41" fillId="13" borderId="18" xfId="0" applyNumberFormat="1" applyFont="1" applyFill="1" applyBorder="1" applyAlignment="1">
      <alignment vertical="center" wrapText="1"/>
    </xf>
    <xf numFmtId="49" fontId="41" fillId="13" borderId="0" xfId="0" applyNumberFormat="1" applyFont="1" applyFill="1" applyAlignment="1">
      <alignment vertical="center" wrapText="1"/>
    </xf>
    <xf numFmtId="49" fontId="68" fillId="13" borderId="43" xfId="0" applyNumberFormat="1" applyFont="1" applyFill="1" applyBorder="1"/>
    <xf numFmtId="49" fontId="68" fillId="13" borderId="0" xfId="0" applyNumberFormat="1" applyFont="1" applyFill="1"/>
    <xf numFmtId="49" fontId="41" fillId="0" borderId="18" xfId="0" applyNumberFormat="1" applyFont="1" applyBorder="1" applyAlignment="1">
      <alignment vertical="center" wrapText="1"/>
    </xf>
    <xf numFmtId="49" fontId="41" fillId="0" borderId="0" xfId="0" applyNumberFormat="1" applyFont="1" applyAlignment="1">
      <alignment vertical="center" wrapText="1"/>
    </xf>
    <xf numFmtId="49" fontId="41" fillId="0" borderId="0" xfId="0" applyNumberFormat="1" applyFont="1" applyAlignment="1">
      <alignment horizontal="center" vertical="center" wrapText="1"/>
    </xf>
    <xf numFmtId="49" fontId="41" fillId="0" borderId="0" xfId="0" applyNumberFormat="1" applyFont="1" applyAlignment="1">
      <alignment vertical="center"/>
    </xf>
    <xf numFmtId="49" fontId="27" fillId="0" borderId="0" xfId="0" applyNumberFormat="1" applyFont="1" applyAlignment="1">
      <alignment horizontal="left" vertical="center"/>
    </xf>
    <xf numFmtId="49" fontId="77" fillId="0" borderId="0" xfId="0" applyNumberFormat="1" applyFont="1" applyAlignment="1">
      <alignment horizontal="justify" vertical="center" wrapText="1"/>
    </xf>
    <xf numFmtId="49" fontId="17" fillId="0" borderId="0" xfId="0" applyNumberFormat="1" applyFont="1" applyAlignment="1">
      <alignment horizontal="left" vertical="center" wrapText="1"/>
    </xf>
    <xf numFmtId="49" fontId="42" fillId="0" borderId="0" xfId="0" applyNumberFormat="1" applyFont="1" applyAlignment="1">
      <alignment horizontal="left" vertical="center" wrapText="1"/>
    </xf>
    <xf numFmtId="49" fontId="78" fillId="0" borderId="0" xfId="0" applyNumberFormat="1" applyFont="1" applyAlignment="1">
      <alignment horizontal="left" vertical="center" wrapText="1"/>
    </xf>
    <xf numFmtId="49" fontId="42" fillId="0" borderId="0" xfId="0" applyNumberFormat="1" applyFont="1" applyAlignment="1">
      <alignment horizontal="left" vertical="center" wrapText="1" indent="15"/>
    </xf>
    <xf numFmtId="49" fontId="56" fillId="0" borderId="0" xfId="0" applyNumberFormat="1" applyFont="1" applyAlignment="1">
      <alignment vertical="center" wrapText="1"/>
    </xf>
    <xf numFmtId="49" fontId="56" fillId="0" borderId="0" xfId="0" applyNumberFormat="1" applyFont="1" applyAlignment="1">
      <alignment horizontal="center" vertical="center" wrapText="1"/>
    </xf>
    <xf numFmtId="49" fontId="68" fillId="0" borderId="43" xfId="0" applyNumberFormat="1" applyFont="1" applyBorder="1"/>
    <xf numFmtId="49" fontId="41" fillId="0" borderId="24" xfId="0" applyNumberFormat="1" applyFont="1" applyBorder="1" applyAlignment="1">
      <alignment vertical="center" wrapText="1"/>
    </xf>
    <xf numFmtId="49" fontId="41" fillId="13" borderId="22" xfId="0" applyNumberFormat="1" applyFont="1" applyFill="1" applyBorder="1" applyAlignment="1">
      <alignment vertical="center" wrapText="1"/>
    </xf>
    <xf numFmtId="49" fontId="41" fillId="13" borderId="23" xfId="0" applyNumberFormat="1" applyFont="1" applyFill="1" applyBorder="1" applyAlignment="1">
      <alignment vertical="center" wrapText="1"/>
    </xf>
    <xf numFmtId="49" fontId="42" fillId="0" borderId="22" xfId="0" applyNumberFormat="1" applyFont="1" applyBorder="1" applyAlignment="1">
      <alignment horizontal="left" vertical="center" wrapText="1" indent="1"/>
    </xf>
    <xf numFmtId="49" fontId="42" fillId="0" borderId="23" xfId="0" applyNumberFormat="1" applyFont="1" applyBorder="1" applyAlignment="1">
      <alignment horizontal="left" vertical="center" wrapText="1" indent="1"/>
    </xf>
    <xf numFmtId="49" fontId="56" fillId="0" borderId="22" xfId="0" applyNumberFormat="1" applyFont="1" applyBorder="1" applyAlignment="1">
      <alignment vertical="center" wrapText="1"/>
    </xf>
    <xf numFmtId="49" fontId="56" fillId="0" borderId="23" xfId="0" applyNumberFormat="1" applyFont="1" applyBorder="1" applyAlignment="1">
      <alignment vertical="center" wrapText="1"/>
    </xf>
    <xf numFmtId="49" fontId="41" fillId="5" borderId="22" xfId="0" applyNumberFormat="1" applyFont="1" applyFill="1" applyBorder="1" applyAlignment="1">
      <alignment vertical="center"/>
    </xf>
    <xf numFmtId="49" fontId="41" fillId="5" borderId="23" xfId="0" applyNumberFormat="1" applyFont="1" applyFill="1" applyBorder="1" applyAlignment="1">
      <alignment vertical="center"/>
    </xf>
    <xf numFmtId="49" fontId="41" fillId="5" borderId="24" xfId="0" applyNumberFormat="1" applyFont="1" applyFill="1" applyBorder="1" applyAlignment="1">
      <alignment vertical="center"/>
    </xf>
    <xf numFmtId="49" fontId="42" fillId="0" borderId="20" xfId="0" applyNumberFormat="1" applyFont="1" applyBorder="1" applyAlignment="1">
      <alignment horizontal="right" vertical="center" wrapText="1" indent="1"/>
    </xf>
    <xf numFmtId="49" fontId="42" fillId="0" borderId="21" xfId="0" applyNumberFormat="1" applyFont="1" applyBorder="1" applyAlignment="1">
      <alignment horizontal="right" vertical="center" wrapText="1" indent="1"/>
    </xf>
    <xf numFmtId="49" fontId="77" fillId="18" borderId="16" xfId="0" applyNumberFormat="1" applyFont="1" applyFill="1" applyBorder="1" applyAlignment="1">
      <alignment vertical="center" wrapText="1"/>
    </xf>
    <xf numFmtId="49" fontId="77" fillId="18" borderId="17" xfId="0" applyNumberFormat="1" applyFont="1" applyFill="1" applyBorder="1" applyAlignment="1">
      <alignment vertical="center" wrapText="1"/>
    </xf>
    <xf numFmtId="49" fontId="77" fillId="18" borderId="20" xfId="0" applyNumberFormat="1" applyFont="1" applyFill="1" applyBorder="1" applyAlignment="1">
      <alignment vertical="center" wrapText="1"/>
    </xf>
    <xf numFmtId="49" fontId="77" fillId="18" borderId="21" xfId="0" applyNumberFormat="1" applyFont="1" applyFill="1" applyBorder="1" applyAlignment="1">
      <alignment vertical="center" wrapText="1"/>
    </xf>
    <xf numFmtId="49" fontId="42" fillId="0" borderId="18" xfId="0" applyNumberFormat="1" applyFont="1" applyBorder="1" applyAlignment="1">
      <alignment horizontal="right" vertical="center" wrapText="1" indent="1"/>
    </xf>
    <xf numFmtId="49" fontId="42" fillId="0" borderId="19" xfId="0" applyNumberFormat="1" applyFont="1" applyBorder="1" applyAlignment="1">
      <alignment horizontal="right" vertical="center" wrapText="1" indent="1"/>
    </xf>
    <xf numFmtId="49" fontId="41" fillId="0" borderId="25" xfId="0" applyNumberFormat="1" applyFont="1" applyBorder="1" applyAlignment="1">
      <alignment horizontal="center" vertical="center"/>
    </xf>
    <xf numFmtId="49" fontId="42" fillId="0" borderId="16" xfId="0" applyNumberFormat="1" applyFont="1" applyBorder="1" applyAlignment="1">
      <alignment horizontal="right" vertical="center" wrapText="1" indent="1"/>
    </xf>
    <xf numFmtId="49" fontId="42" fillId="0" borderId="17" xfId="0" applyNumberFormat="1" applyFont="1" applyBorder="1" applyAlignment="1">
      <alignment horizontal="right" vertical="center" wrapText="1" indent="1"/>
    </xf>
    <xf numFmtId="49" fontId="41" fillId="0" borderId="25" xfId="0" applyNumberFormat="1" applyFont="1" applyBorder="1" applyAlignment="1">
      <alignment vertical="center" wrapText="1"/>
    </xf>
    <xf numFmtId="49" fontId="41" fillId="0" borderId="26" xfId="0" applyNumberFormat="1" applyFont="1" applyBorder="1" applyAlignment="1">
      <alignment vertical="center" wrapText="1"/>
    </xf>
    <xf numFmtId="49" fontId="41" fillId="0" borderId="16" xfId="0" applyNumberFormat="1" applyFont="1" applyBorder="1" applyAlignment="1">
      <alignment vertical="center" wrapText="1"/>
    </xf>
    <xf numFmtId="49" fontId="41" fillId="0" borderId="17" xfId="0" applyNumberFormat="1" applyFont="1" applyBorder="1" applyAlignment="1">
      <alignment vertical="center" wrapText="1"/>
    </xf>
    <xf numFmtId="49" fontId="41" fillId="0" borderId="20" xfId="0" applyNumberFormat="1" applyFont="1" applyBorder="1" applyAlignment="1">
      <alignment vertical="center" wrapText="1"/>
    </xf>
    <xf numFmtId="49" fontId="41" fillId="0" borderId="21" xfId="0" applyNumberFormat="1" applyFont="1" applyBorder="1" applyAlignment="1">
      <alignment vertical="center" wrapText="1"/>
    </xf>
    <xf numFmtId="49" fontId="41" fillId="0" borderId="19" xfId="0" applyNumberFormat="1" applyFont="1" applyBorder="1" applyAlignment="1">
      <alignment vertical="center" wrapText="1"/>
    </xf>
    <xf numFmtId="49" fontId="77" fillId="18" borderId="18" xfId="0" applyNumberFormat="1" applyFont="1" applyFill="1" applyBorder="1" applyAlignment="1">
      <alignment vertical="center" wrapText="1"/>
    </xf>
    <xf numFmtId="49" fontId="77" fillId="18" borderId="19" xfId="0" applyNumberFormat="1" applyFont="1" applyFill="1" applyBorder="1" applyAlignment="1">
      <alignment vertical="center" wrapText="1"/>
    </xf>
    <xf numFmtId="49" fontId="77" fillId="18" borderId="25" xfId="0" applyNumberFormat="1" applyFont="1" applyFill="1" applyBorder="1" applyAlignment="1">
      <alignment vertical="center" wrapText="1"/>
    </xf>
    <xf numFmtId="49" fontId="77" fillId="18" borderId="26" xfId="0" applyNumberFormat="1" applyFont="1" applyFill="1" applyBorder="1" applyAlignment="1">
      <alignment vertical="center" wrapText="1"/>
    </xf>
    <xf numFmtId="49" fontId="68" fillId="0" borderId="18" xfId="0" applyNumberFormat="1" applyFont="1" applyBorder="1"/>
    <xf numFmtId="49" fontId="41" fillId="0" borderId="43" xfId="0" applyNumberFormat="1" applyFont="1" applyBorder="1" applyAlignment="1">
      <alignment vertical="center" wrapText="1"/>
    </xf>
    <xf numFmtId="49" fontId="41" fillId="0" borderId="27" xfId="0" applyNumberFormat="1" applyFont="1" applyBorder="1" applyAlignment="1">
      <alignment vertical="center" wrapText="1"/>
    </xf>
    <xf numFmtId="49" fontId="77" fillId="18" borderId="46" xfId="0" applyNumberFormat="1" applyFont="1" applyFill="1" applyBorder="1" applyAlignment="1">
      <alignment vertical="center" wrapText="1"/>
    </xf>
    <xf numFmtId="0" fontId="42" fillId="0" borderId="20" xfId="0" applyFont="1" applyBorder="1" applyAlignment="1">
      <alignment horizontal="right" vertical="center" wrapText="1" indent="1"/>
    </xf>
    <xf numFmtId="0" fontId="42" fillId="0" borderId="21" xfId="0" applyFont="1" applyBorder="1" applyAlignment="1">
      <alignment horizontal="right" vertical="center" wrapText="1" indent="1"/>
    </xf>
    <xf numFmtId="49" fontId="41" fillId="0" borderId="46" xfId="0" applyNumberFormat="1" applyFont="1" applyBorder="1" applyAlignment="1">
      <alignment vertical="center" wrapText="1"/>
    </xf>
    <xf numFmtId="49" fontId="42" fillId="0" borderId="22" xfId="0" applyNumberFormat="1" applyFont="1" applyBorder="1" applyAlignment="1">
      <alignment vertical="center" wrapText="1"/>
    </xf>
    <xf numFmtId="49" fontId="42" fillId="0" borderId="23" xfId="0" applyNumberFormat="1" applyFont="1" applyBorder="1" applyAlignment="1">
      <alignment vertical="center" wrapText="1"/>
    </xf>
    <xf numFmtId="49" fontId="68" fillId="0" borderId="19" xfId="0" applyNumberFormat="1" applyFont="1" applyBorder="1"/>
    <xf numFmtId="49" fontId="41" fillId="0" borderId="16" xfId="0" applyNumberFormat="1" applyFont="1" applyBorder="1" applyAlignment="1">
      <alignment vertical="center"/>
    </xf>
    <xf numFmtId="49" fontId="41" fillId="0" borderId="43" xfId="0" applyNumberFormat="1" applyFont="1" applyBorder="1" applyAlignment="1">
      <alignment vertical="center"/>
    </xf>
    <xf numFmtId="49" fontId="41" fillId="0" borderId="17" xfId="0" applyNumberFormat="1" applyFont="1" applyBorder="1" applyAlignment="1">
      <alignment vertical="center"/>
    </xf>
    <xf numFmtId="49" fontId="41" fillId="0" borderId="18" xfId="0" applyNumberFormat="1" applyFont="1" applyBorder="1" applyAlignment="1">
      <alignment horizontal="center" vertical="center"/>
    </xf>
    <xf numFmtId="49" fontId="41" fillId="0" borderId="20" xfId="0" applyNumberFormat="1" applyFont="1" applyBorder="1" applyAlignment="1">
      <alignment horizontal="center" vertical="center"/>
    </xf>
    <xf numFmtId="49" fontId="41" fillId="0" borderId="27" xfId="0" applyNumberFormat="1" applyFont="1" applyBorder="1" applyAlignment="1">
      <alignment horizontal="center" vertical="center"/>
    </xf>
    <xf numFmtId="49" fontId="68" fillId="0" borderId="27" xfId="0" applyNumberFormat="1" applyFont="1" applyBorder="1"/>
    <xf numFmtId="49" fontId="68" fillId="0" borderId="21" xfId="0" applyNumberFormat="1" applyFont="1" applyBorder="1"/>
    <xf numFmtId="49" fontId="71" fillId="0" borderId="0" xfId="0" applyNumberFormat="1" applyFont="1" applyAlignment="1">
      <alignment vertical="center"/>
    </xf>
    <xf numFmtId="49" fontId="71" fillId="0" borderId="19" xfId="0" applyNumberFormat="1" applyFont="1" applyBorder="1" applyAlignment="1">
      <alignment vertical="center"/>
    </xf>
    <xf numFmtId="49" fontId="41" fillId="0" borderId="22" xfId="0" applyNumberFormat="1" applyFont="1" applyBorder="1" applyAlignment="1">
      <alignment horizontal="center" vertical="center" wrapText="1"/>
    </xf>
    <xf numFmtId="0" fontId="42" fillId="0" borderId="0" xfId="0" applyFont="1" applyAlignment="1">
      <alignment horizontal="justify" vertical="center" wrapText="1"/>
    </xf>
    <xf numFmtId="0" fontId="27" fillId="0" borderId="0" xfId="0" applyFont="1" applyAlignment="1">
      <alignment horizontal="left" vertical="center"/>
    </xf>
    <xf numFmtId="0" fontId="41" fillId="0" borderId="22" xfId="0" applyFont="1" applyBorder="1" applyAlignment="1">
      <alignment horizontal="center" vertical="center"/>
    </xf>
    <xf numFmtId="0" fontId="41" fillId="0" borderId="23" xfId="0" applyFont="1" applyBorder="1" applyAlignment="1">
      <alignment horizontal="center" vertical="center"/>
    </xf>
    <xf numFmtId="0" fontId="40" fillId="0" borderId="0" xfId="0" applyFont="1" applyAlignment="1">
      <alignment horizontal="justify" vertical="center"/>
    </xf>
    <xf numFmtId="0" fontId="56" fillId="0" borderId="0" xfId="0" applyFont="1" applyAlignment="1">
      <alignment horizontal="justify" vertical="center" wrapText="1"/>
    </xf>
    <xf numFmtId="0" fontId="68" fillId="0" borderId="0" xfId="0" applyFont="1" applyAlignment="1">
      <alignment vertical="top" wrapText="1"/>
    </xf>
    <xf numFmtId="0" fontId="42" fillId="0" borderId="0" xfId="0" applyFont="1" applyAlignment="1">
      <alignment horizontal="left" vertical="center" wrapText="1"/>
    </xf>
    <xf numFmtId="0" fontId="17" fillId="0" borderId="0" xfId="0" applyFont="1" applyAlignment="1">
      <alignment vertical="center" wrapText="1"/>
    </xf>
    <xf numFmtId="0" fontId="40" fillId="0" borderId="0" xfId="0" applyFont="1" applyAlignment="1">
      <alignment vertical="center"/>
    </xf>
    <xf numFmtId="0" fontId="17" fillId="0" borderId="18" xfId="0" applyFont="1" applyBorder="1" applyAlignment="1">
      <alignment vertical="center" wrapText="1"/>
    </xf>
    <xf numFmtId="49" fontId="41" fillId="0" borderId="25" xfId="0" quotePrefix="1" applyNumberFormat="1" applyFont="1" applyBorder="1" applyAlignment="1">
      <alignment vertical="center" wrapText="1"/>
    </xf>
    <xf numFmtId="0" fontId="41" fillId="0" borderId="25" xfId="0" quotePrefix="1" applyFont="1" applyBorder="1" applyAlignment="1">
      <alignment horizontal="center" vertical="center"/>
    </xf>
    <xf numFmtId="0" fontId="41" fillId="0" borderId="26" xfId="0" applyFont="1" applyBorder="1" applyAlignment="1">
      <alignment horizontal="center" vertical="center"/>
    </xf>
    <xf numFmtId="0" fontId="42" fillId="0" borderId="25" xfId="0" applyFont="1" applyBorder="1" applyAlignment="1">
      <alignment horizontal="left" vertical="center"/>
    </xf>
    <xf numFmtId="0" fontId="42" fillId="0" borderId="26" xfId="0" applyFont="1" applyBorder="1" applyAlignment="1">
      <alignment horizontal="left" vertical="center"/>
    </xf>
    <xf numFmtId="0" fontId="42" fillId="0" borderId="25" xfId="0" applyFont="1" applyBorder="1" applyAlignment="1">
      <alignment horizontal="left" vertical="center" wrapText="1"/>
    </xf>
    <xf numFmtId="0" fontId="42" fillId="0" borderId="26" xfId="0" applyFont="1" applyBorder="1" applyAlignment="1">
      <alignment horizontal="left" vertical="center" wrapText="1"/>
    </xf>
    <xf numFmtId="0" fontId="27" fillId="0" borderId="0" xfId="0" applyFont="1" applyAlignment="1">
      <alignment vertical="center"/>
    </xf>
    <xf numFmtId="0" fontId="41" fillId="0" borderId="16" xfId="0" applyFont="1" applyBorder="1" applyAlignment="1">
      <alignment horizontal="center" vertical="center" wrapText="1"/>
    </xf>
    <xf numFmtId="0" fontId="41" fillId="0" borderId="17" xfId="0" applyFont="1" applyBorder="1" applyAlignment="1">
      <alignment horizontal="center" vertical="center" wrapText="1"/>
    </xf>
    <xf numFmtId="0" fontId="41" fillId="0" borderId="20" xfId="0" applyFont="1" applyBorder="1" applyAlignment="1">
      <alignment horizontal="center" vertical="center" wrapText="1"/>
    </xf>
    <xf numFmtId="0" fontId="41" fillId="0" borderId="21" xfId="0" applyFont="1" applyBorder="1" applyAlignment="1">
      <alignment horizontal="center" vertical="center" wrapText="1"/>
    </xf>
    <xf numFmtId="0" fontId="41" fillId="0" borderId="43" xfId="0" applyFont="1" applyBorder="1" applyAlignment="1">
      <alignment horizontal="center" vertical="center" wrapText="1"/>
    </xf>
    <xf numFmtId="0" fontId="41" fillId="0" borderId="24" xfId="0" applyFont="1" applyBorder="1" applyAlignment="1">
      <alignment horizontal="center" vertical="center" wrapText="1"/>
    </xf>
    <xf numFmtId="0" fontId="41" fillId="0" borderId="23" xfId="0" applyFont="1" applyBorder="1" applyAlignment="1">
      <alignment horizontal="center" vertical="center" wrapText="1"/>
    </xf>
    <xf numFmtId="0" fontId="41" fillId="0" borderId="22" xfId="0" applyFont="1" applyBorder="1" applyAlignment="1">
      <alignment horizontal="center" vertical="center" wrapText="1"/>
    </xf>
    <xf numFmtId="0" fontId="8" fillId="13" borderId="5" xfId="0" applyFont="1" applyFill="1" applyBorder="1" applyAlignment="1">
      <alignment vertical="center" wrapText="1"/>
    </xf>
    <xf numFmtId="0" fontId="8" fillId="13" borderId="42" xfId="0" applyFont="1" applyFill="1" applyBorder="1" applyAlignment="1">
      <alignment vertical="center" wrapText="1"/>
    </xf>
    <xf numFmtId="0" fontId="8" fillId="13" borderId="4" xfId="0" applyFont="1" applyFill="1" applyBorder="1" applyAlignment="1">
      <alignment vertical="center" wrapText="1"/>
    </xf>
    <xf numFmtId="0" fontId="8" fillId="13" borderId="6" xfId="0" applyFont="1" applyFill="1" applyBorder="1" applyAlignment="1">
      <alignment vertical="center" wrapText="1"/>
    </xf>
    <xf numFmtId="0" fontId="8" fillId="0" borderId="5" xfId="0" applyFont="1" applyBorder="1" applyAlignment="1">
      <alignment vertical="center" wrapText="1"/>
    </xf>
    <xf numFmtId="0" fontId="8" fillId="0" borderId="42" xfId="0" applyFont="1" applyBorder="1" applyAlignment="1">
      <alignment vertical="center" wrapText="1"/>
    </xf>
    <xf numFmtId="0" fontId="8" fillId="0" borderId="4" xfId="0" applyFont="1" applyBorder="1" applyAlignment="1">
      <alignment vertical="center" wrapText="1"/>
    </xf>
    <xf numFmtId="0" fontId="8" fillId="0" borderId="6" xfId="0" applyFont="1" applyBorder="1" applyAlignment="1">
      <alignment vertical="center" wrapText="1"/>
    </xf>
    <xf numFmtId="0" fontId="15" fillId="6" borderId="1" xfId="0" applyFont="1" applyFill="1" applyBorder="1" applyAlignment="1">
      <alignment vertical="center" wrapText="1"/>
    </xf>
    <xf numFmtId="0" fontId="4" fillId="6" borderId="1" xfId="0" applyFont="1" applyFill="1" applyBorder="1" applyAlignment="1">
      <alignment vertical="center" wrapText="1"/>
    </xf>
    <xf numFmtId="0" fontId="89" fillId="0" borderId="2" xfId="0" applyFont="1" applyBorder="1" applyAlignment="1">
      <alignment horizontal="center" vertical="center" wrapText="1"/>
    </xf>
    <xf numFmtId="0" fontId="89" fillId="0" borderId="10" xfId="0" applyFont="1" applyBorder="1" applyAlignment="1">
      <alignment horizontal="center" vertical="center" wrapText="1"/>
    </xf>
    <xf numFmtId="0" fontId="89" fillId="0" borderId="9" xfId="0" applyFont="1" applyBorder="1" applyAlignment="1">
      <alignment horizontal="center" vertical="center" wrapText="1"/>
    </xf>
    <xf numFmtId="0" fontId="91" fillId="0" borderId="11" xfId="0" applyFont="1" applyBorder="1" applyAlignment="1">
      <alignment horizontal="center" vertical="center" wrapText="1"/>
    </xf>
    <xf numFmtId="0" fontId="92" fillId="0" borderId="6" xfId="0" applyFont="1" applyBorder="1" applyAlignment="1">
      <alignment horizontal="center" vertical="center" wrapText="1"/>
    </xf>
    <xf numFmtId="0" fontId="133" fillId="6" borderId="3" xfId="15" applyFont="1" applyFill="1" applyBorder="1" applyAlignment="1">
      <alignment horizontal="justify" vertical="center"/>
    </xf>
    <xf numFmtId="0" fontId="133" fillId="6" borderId="0" xfId="15" applyFont="1" applyFill="1" applyAlignment="1">
      <alignment horizontal="justify" vertical="center"/>
    </xf>
    <xf numFmtId="0" fontId="16" fillId="0" borderId="42" xfId="0" applyFont="1" applyBorder="1" applyAlignment="1">
      <alignment horizontal="center" vertical="center" wrapText="1"/>
    </xf>
    <xf numFmtId="0" fontId="0" fillId="0" borderId="10" xfId="0" applyBorder="1" applyAlignment="1">
      <alignment horizontal="left" vertical="center" wrapText="1"/>
    </xf>
    <xf numFmtId="0" fontId="0" fillId="0" borderId="9"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133" fillId="6" borderId="6" xfId="15" applyFont="1" applyFill="1" applyBorder="1" applyAlignment="1">
      <alignment horizontal="justify" vertical="center"/>
    </xf>
    <xf numFmtId="0" fontId="133" fillId="6" borderId="1" xfId="15" applyFont="1" applyFill="1" applyBorder="1" applyAlignment="1">
      <alignment horizontal="justify" vertical="center"/>
    </xf>
    <xf numFmtId="0" fontId="135" fillId="6" borderId="1" xfId="15" applyFont="1" applyFill="1" applyBorder="1" applyAlignment="1">
      <alignment vertical="center"/>
    </xf>
    <xf numFmtId="0" fontId="16" fillId="0" borderId="0" xfId="15" applyFont="1" applyAlignment="1">
      <alignment vertical="center" wrapText="1"/>
    </xf>
    <xf numFmtId="0" fontId="0" fillId="0" borderId="0" xfId="15" applyFont="1" applyAlignment="1">
      <alignment vertical="center" wrapText="1"/>
    </xf>
    <xf numFmtId="0" fontId="16" fillId="0" borderId="0" xfId="0" applyFont="1" applyAlignment="1">
      <alignment horizontal="left" wrapText="1"/>
    </xf>
    <xf numFmtId="0" fontId="25" fillId="0" borderId="1" xfId="0" applyFont="1" applyBorder="1" applyAlignment="1">
      <alignment horizontal="center"/>
    </xf>
    <xf numFmtId="0" fontId="17" fillId="0" borderId="3" xfId="0" applyFont="1" applyBorder="1" applyAlignment="1">
      <alignment horizontal="center"/>
    </xf>
    <xf numFmtId="0" fontId="17" fillId="0" borderId="5" xfId="0" applyFont="1" applyBorder="1" applyAlignment="1">
      <alignment horizontal="center"/>
    </xf>
    <xf numFmtId="0" fontId="17" fillId="0" borderId="7" xfId="0" applyFont="1" applyBorder="1" applyAlignment="1">
      <alignment horizontal="center"/>
    </xf>
    <xf numFmtId="0" fontId="17" fillId="0" borderId="4" xfId="0" applyFont="1" applyBorder="1" applyAlignment="1">
      <alignment horizontal="center"/>
    </xf>
    <xf numFmtId="0" fontId="25" fillId="9" borderId="2" xfId="10" applyFont="1" applyFill="1" applyBorder="1" applyAlignment="1">
      <alignment horizontal="center"/>
    </xf>
    <xf numFmtId="0" fontId="25" fillId="9" borderId="10" xfId="10" applyFont="1" applyFill="1" applyBorder="1" applyAlignment="1">
      <alignment horizontal="center"/>
    </xf>
    <xf numFmtId="0" fontId="25" fillId="9" borderId="9" xfId="10" applyFont="1" applyFill="1" applyBorder="1" applyAlignment="1">
      <alignment horizontal="center"/>
    </xf>
    <xf numFmtId="0" fontId="25" fillId="9" borderId="2" xfId="0" applyFont="1" applyFill="1" applyBorder="1" applyAlignment="1">
      <alignment horizontal="center" vertical="center" wrapText="1"/>
    </xf>
    <xf numFmtId="0" fontId="25" fillId="9" borderId="10" xfId="0" applyFont="1" applyFill="1" applyBorder="1" applyAlignment="1">
      <alignment horizontal="center" vertical="center" wrapText="1"/>
    </xf>
    <xf numFmtId="0" fontId="25" fillId="9" borderId="9" xfId="0" applyFont="1" applyFill="1" applyBorder="1" applyAlignment="1">
      <alignment horizontal="center" vertical="center" wrapText="1"/>
    </xf>
    <xf numFmtId="0" fontId="25" fillId="9" borderId="2" xfId="10" applyFont="1" applyFill="1" applyBorder="1" applyAlignment="1">
      <alignment horizontal="center" vertical="center" wrapText="1"/>
    </xf>
    <xf numFmtId="0" fontId="25" fillId="9" borderId="10" xfId="10" applyFont="1" applyFill="1" applyBorder="1" applyAlignment="1">
      <alignment horizontal="center" vertical="center" wrapText="1"/>
    </xf>
    <xf numFmtId="0" fontId="25" fillId="9" borderId="9" xfId="10" applyFont="1" applyFill="1" applyBorder="1" applyAlignment="1">
      <alignment horizontal="center" vertical="center" wrapText="1"/>
    </xf>
    <xf numFmtId="0" fontId="25" fillId="9" borderId="2" xfId="10" applyFont="1" applyFill="1" applyBorder="1" applyAlignment="1">
      <alignment horizontal="center" vertical="center"/>
    </xf>
    <xf numFmtId="0" fontId="25" fillId="9" borderId="10" xfId="10" applyFont="1" applyFill="1" applyBorder="1" applyAlignment="1">
      <alignment horizontal="center" vertical="center"/>
    </xf>
    <xf numFmtId="0" fontId="25" fillId="9" borderId="9" xfId="10" applyFont="1" applyFill="1" applyBorder="1" applyAlignment="1">
      <alignment horizontal="center" vertical="center"/>
    </xf>
    <xf numFmtId="0" fontId="25" fillId="9" borderId="2" xfId="10" applyFont="1" applyFill="1" applyBorder="1" applyAlignment="1">
      <alignment horizontal="center" wrapText="1"/>
    </xf>
    <xf numFmtId="0" fontId="25" fillId="9" borderId="10" xfId="10" applyFont="1" applyFill="1" applyBorder="1" applyAlignment="1">
      <alignment horizontal="center" wrapText="1"/>
    </xf>
    <xf numFmtId="0" fontId="25" fillId="9" borderId="9" xfId="10" applyFont="1" applyFill="1" applyBorder="1" applyAlignment="1">
      <alignment horizontal="center" wrapText="1"/>
    </xf>
    <xf numFmtId="0" fontId="34" fillId="0" borderId="0" xfId="0" applyFont="1" applyAlignment="1">
      <alignment horizontal="left" vertical="center" wrapText="1"/>
    </xf>
    <xf numFmtId="166" fontId="17" fillId="0" borderId="25" xfId="0" quotePrefix="1" applyNumberFormat="1" applyFont="1" applyBorder="1" applyAlignment="1">
      <alignment horizontal="right" vertical="center" wrapText="1"/>
    </xf>
    <xf numFmtId="166" fontId="17" fillId="0" borderId="26" xfId="0" quotePrefix="1" applyNumberFormat="1" applyFont="1" applyBorder="1" applyAlignment="1">
      <alignment horizontal="right" vertical="center" wrapText="1"/>
    </xf>
    <xf numFmtId="0" fontId="33" fillId="24" borderId="53" xfId="0" applyFont="1" applyFill="1" applyBorder="1" applyAlignment="1">
      <alignment horizontal="right" vertical="center"/>
    </xf>
    <xf numFmtId="0" fontId="33" fillId="24" borderId="54" xfId="0" applyFont="1" applyFill="1" applyBorder="1" applyAlignment="1">
      <alignment horizontal="right" vertical="center"/>
    </xf>
    <xf numFmtId="0" fontId="33" fillId="24" borderId="55" xfId="0" applyFont="1" applyFill="1" applyBorder="1" applyAlignment="1">
      <alignment horizontal="right" vertical="center"/>
    </xf>
    <xf numFmtId="0" fontId="25" fillId="11" borderId="2" xfId="0" applyFont="1" applyFill="1" applyBorder="1" applyAlignment="1">
      <alignment horizontal="left"/>
    </xf>
    <xf numFmtId="0" fontId="25" fillId="11" borderId="10" xfId="0" applyFont="1" applyFill="1" applyBorder="1" applyAlignment="1">
      <alignment horizontal="left"/>
    </xf>
    <xf numFmtId="0" fontId="25" fillId="11" borderId="9" xfId="0" applyFont="1" applyFill="1" applyBorder="1" applyAlignment="1">
      <alignment horizontal="left"/>
    </xf>
    <xf numFmtId="0" fontId="17" fillId="7" borderId="25" xfId="0" applyFont="1" applyFill="1" applyBorder="1" applyAlignment="1">
      <alignment horizontal="center" vertical="center" wrapText="1"/>
    </xf>
    <xf numFmtId="0" fontId="17" fillId="7" borderId="82" xfId="0" applyFont="1" applyFill="1" applyBorder="1" applyAlignment="1">
      <alignment horizontal="center" vertical="center" wrapText="1"/>
    </xf>
    <xf numFmtId="0" fontId="37" fillId="7" borderId="25" xfId="0" applyFont="1" applyFill="1" applyBorder="1" applyAlignment="1">
      <alignment vertical="center" wrapText="1"/>
    </xf>
    <xf numFmtId="0" fontId="37" fillId="7" borderId="82" xfId="0" applyFont="1" applyFill="1" applyBorder="1" applyAlignment="1">
      <alignment vertical="center" wrapText="1"/>
    </xf>
    <xf numFmtId="0" fontId="17" fillId="7" borderId="26" xfId="0" applyFont="1" applyFill="1" applyBorder="1" applyAlignment="1">
      <alignment horizontal="center" vertical="center" wrapText="1"/>
    </xf>
    <xf numFmtId="0" fontId="37" fillId="7" borderId="26" xfId="0" applyFont="1" applyFill="1" applyBorder="1" applyAlignment="1">
      <alignment vertical="center" wrapText="1"/>
    </xf>
    <xf numFmtId="0" fontId="17" fillId="7" borderId="25" xfId="0" applyFont="1" applyFill="1" applyBorder="1" applyAlignment="1">
      <alignment vertical="center" wrapText="1"/>
    </xf>
    <xf numFmtId="0" fontId="17" fillId="7" borderId="26" xfId="0" applyFont="1" applyFill="1" applyBorder="1" applyAlignment="1">
      <alignment vertical="center" wrapText="1"/>
    </xf>
    <xf numFmtId="0" fontId="33" fillId="24" borderId="56" xfId="0" applyFont="1" applyFill="1" applyBorder="1" applyAlignment="1">
      <alignment horizontal="right" vertical="center" wrapText="1"/>
    </xf>
    <xf numFmtId="0" fontId="33" fillId="24" borderId="57" xfId="0" applyFont="1" applyFill="1" applyBorder="1" applyAlignment="1">
      <alignment horizontal="right" vertical="center" wrapText="1"/>
    </xf>
    <xf numFmtId="0" fontId="33" fillId="24" borderId="58" xfId="0" applyFont="1" applyFill="1" applyBorder="1" applyAlignment="1">
      <alignment horizontal="right" vertical="center" wrapText="1"/>
    </xf>
    <xf numFmtId="0" fontId="33" fillId="24" borderId="59" xfId="0" applyFont="1" applyFill="1" applyBorder="1" applyAlignment="1">
      <alignment horizontal="right" vertical="center" wrapText="1"/>
    </xf>
    <xf numFmtId="0" fontId="33" fillId="24" borderId="60" xfId="0" applyFont="1" applyFill="1" applyBorder="1" applyAlignment="1">
      <alignment horizontal="right" vertical="center" wrapText="1"/>
    </xf>
    <xf numFmtId="0" fontId="33" fillId="24" borderId="61" xfId="0" applyFont="1" applyFill="1" applyBorder="1" applyAlignment="1">
      <alignment horizontal="right" vertical="center" wrapText="1"/>
    </xf>
    <xf numFmtId="0" fontId="33" fillId="24" borderId="53" xfId="0" applyFont="1" applyFill="1" applyBorder="1" applyAlignment="1">
      <alignment horizontal="right" vertical="center" wrapText="1"/>
    </xf>
    <xf numFmtId="0" fontId="33" fillId="24" borderId="54" xfId="0" applyFont="1" applyFill="1" applyBorder="1" applyAlignment="1">
      <alignment horizontal="right" vertical="center" wrapText="1"/>
    </xf>
    <xf numFmtId="0" fontId="33" fillId="24" borderId="55" xfId="0" applyFont="1" applyFill="1" applyBorder="1" applyAlignment="1">
      <alignment horizontal="right" vertical="center" wrapText="1"/>
    </xf>
    <xf numFmtId="0" fontId="0" fillId="0" borderId="0" xfId="0" applyAlignment="1">
      <alignment horizontal="left" vertical="center" wrapText="1"/>
    </xf>
    <xf numFmtId="0" fontId="17" fillId="12" borderId="22" xfId="0" applyFont="1" applyFill="1" applyBorder="1" applyAlignment="1">
      <alignment vertical="center" wrapText="1"/>
    </xf>
    <xf numFmtId="0" fontId="17" fillId="12" borderId="24" xfId="0" applyFont="1" applyFill="1" applyBorder="1" applyAlignment="1">
      <alignment vertical="center" wrapText="1"/>
    </xf>
    <xf numFmtId="0" fontId="17" fillId="12" borderId="23" xfId="0" applyFont="1" applyFill="1" applyBorder="1" applyAlignment="1">
      <alignment vertical="center" wrapText="1"/>
    </xf>
    <xf numFmtId="0" fontId="17" fillId="12" borderId="24" xfId="0" applyFont="1" applyFill="1" applyBorder="1" applyAlignment="1">
      <alignment horizontal="right" vertical="center" wrapText="1"/>
    </xf>
    <xf numFmtId="0" fontId="17" fillId="12" borderId="23" xfId="0" applyFont="1" applyFill="1" applyBorder="1" applyAlignment="1">
      <alignment horizontal="right" vertical="center" wrapText="1"/>
    </xf>
    <xf numFmtId="0" fontId="33" fillId="7" borderId="1" xfId="0" applyFont="1" applyFill="1" applyBorder="1" applyAlignment="1">
      <alignment horizontal="center" vertical="center" wrapText="1"/>
    </xf>
    <xf numFmtId="0" fontId="33" fillId="7" borderId="2" xfId="0" applyFont="1" applyFill="1" applyBorder="1" applyAlignment="1">
      <alignment horizontal="center" vertical="center" wrapText="1"/>
    </xf>
    <xf numFmtId="0" fontId="33" fillId="7" borderId="10" xfId="0" applyFont="1" applyFill="1" applyBorder="1" applyAlignment="1">
      <alignment horizontal="center" vertical="center" wrapText="1"/>
    </xf>
    <xf numFmtId="0" fontId="33" fillId="7" borderId="9" xfId="0" applyFont="1" applyFill="1" applyBorder="1" applyAlignment="1">
      <alignment horizontal="center" vertical="center" wrapText="1"/>
    </xf>
    <xf numFmtId="0" fontId="37" fillId="0" borderId="30" xfId="0" applyFont="1" applyBorder="1" applyAlignment="1">
      <alignment vertical="center"/>
    </xf>
    <xf numFmtId="0" fontId="37" fillId="0" borderId="29" xfId="0" applyFont="1" applyBorder="1" applyAlignment="1">
      <alignment vertical="center"/>
    </xf>
    <xf numFmtId="0" fontId="96" fillId="0" borderId="32" xfId="0" applyFont="1" applyBorder="1" applyAlignment="1">
      <alignment horizontal="center" vertical="center" wrapText="1"/>
    </xf>
    <xf numFmtId="0" fontId="96" fillId="0" borderId="23" xfId="0" applyFont="1" applyBorder="1" applyAlignment="1">
      <alignment horizontal="center" vertical="center" wrapText="1"/>
    </xf>
    <xf numFmtId="0" fontId="37" fillId="0" borderId="16" xfId="0" applyFont="1" applyBorder="1" applyAlignment="1">
      <alignment vertical="center"/>
    </xf>
    <xf numFmtId="0" fontId="37" fillId="0" borderId="17" xfId="0" applyFont="1" applyBorder="1" applyAlignment="1">
      <alignment vertical="center"/>
    </xf>
    <xf numFmtId="0" fontId="37" fillId="0" borderId="18" xfId="0" applyFont="1" applyBorder="1" applyAlignment="1">
      <alignment vertical="center"/>
    </xf>
    <xf numFmtId="0" fontId="37" fillId="0" borderId="19" xfId="0" applyFont="1" applyBorder="1" applyAlignment="1">
      <alignment vertical="center"/>
    </xf>
    <xf numFmtId="0" fontId="37" fillId="0" borderId="20" xfId="0" applyFont="1" applyBorder="1" applyAlignment="1">
      <alignment vertical="center"/>
    </xf>
    <xf numFmtId="0" fontId="37" fillId="0" borderId="21" xfId="0" applyFont="1" applyBorder="1" applyAlignment="1">
      <alignment vertical="center"/>
    </xf>
    <xf numFmtId="0" fontId="17" fillId="0" borderId="22"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23" xfId="0" applyFont="1" applyBorder="1" applyAlignment="1">
      <alignment horizontal="center" vertical="center" wrapText="1"/>
    </xf>
    <xf numFmtId="0" fontId="25" fillId="10" borderId="24" xfId="0" applyFont="1" applyFill="1" applyBorder="1" applyAlignment="1">
      <alignment vertical="center"/>
    </xf>
    <xf numFmtId="0" fontId="25" fillId="10" borderId="39" xfId="0" applyFont="1" applyFill="1" applyBorder="1" applyAlignment="1">
      <alignment vertical="center"/>
    </xf>
    <xf numFmtId="0" fontId="17" fillId="0" borderId="33"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37" xfId="0" applyFont="1" applyBorder="1" applyAlignment="1">
      <alignment horizontal="center" vertical="center" wrapText="1"/>
    </xf>
    <xf numFmtId="0" fontId="37" fillId="0" borderId="34" xfId="0" applyFont="1" applyBorder="1" applyAlignment="1">
      <alignment vertical="center" wrapText="1"/>
    </xf>
    <xf numFmtId="0" fontId="37" fillId="0" borderId="36" xfId="0" applyFont="1" applyBorder="1" applyAlignment="1">
      <alignment vertical="center" wrapText="1"/>
    </xf>
    <xf numFmtId="0" fontId="37" fillId="0" borderId="25" xfId="0" applyFont="1" applyBorder="1" applyAlignment="1">
      <alignment vertical="center" wrapText="1"/>
    </xf>
    <xf numFmtId="0" fontId="37" fillId="0" borderId="26" xfId="0" applyFont="1" applyBorder="1" applyAlignment="1">
      <alignment vertical="center" wrapText="1"/>
    </xf>
    <xf numFmtId="0" fontId="17" fillId="0" borderId="16"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26"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0" xfId="0" applyFont="1" applyAlignment="1">
      <alignment horizontal="left" vertical="center"/>
    </xf>
    <xf numFmtId="0" fontId="53" fillId="7" borderId="2" xfId="0" applyFont="1" applyFill="1" applyBorder="1"/>
    <xf numFmtId="0" fontId="53" fillId="7" borderId="10" xfId="0" applyFont="1" applyFill="1" applyBorder="1"/>
    <xf numFmtId="0" fontId="53" fillId="7" borderId="9" xfId="0" applyFont="1" applyFill="1" applyBorder="1"/>
    <xf numFmtId="0" fontId="53" fillId="7" borderId="11" xfId="0" applyFont="1" applyFill="1" applyBorder="1" applyAlignment="1">
      <alignment vertical="center"/>
    </xf>
    <xf numFmtId="0" fontId="53" fillId="7" borderId="13" xfId="0" applyFont="1" applyFill="1" applyBorder="1" applyAlignment="1">
      <alignment vertical="center"/>
    </xf>
    <xf numFmtId="0" fontId="53" fillId="7" borderId="3" xfId="0" applyFont="1" applyFill="1" applyBorder="1" applyAlignment="1">
      <alignment vertical="center"/>
    </xf>
    <xf numFmtId="0" fontId="53" fillId="7" borderId="5" xfId="0" applyFont="1" applyFill="1" applyBorder="1" applyAlignment="1">
      <alignment vertical="center"/>
    </xf>
    <xf numFmtId="0" fontId="53" fillId="7" borderId="7" xfId="0" applyFont="1" applyFill="1" applyBorder="1" applyAlignment="1">
      <alignment vertical="center"/>
    </xf>
    <xf numFmtId="0" fontId="53" fillId="7" borderId="4" xfId="0" applyFont="1" applyFill="1" applyBorder="1" applyAlignment="1">
      <alignment vertical="center"/>
    </xf>
    <xf numFmtId="0" fontId="53" fillId="21" borderId="10" xfId="0" applyFont="1" applyFill="1" applyBorder="1" applyAlignment="1">
      <alignment wrapText="1"/>
    </xf>
    <xf numFmtId="0" fontId="53" fillId="21" borderId="63" xfId="0" applyFont="1" applyFill="1" applyBorder="1" applyAlignment="1">
      <alignment wrapText="1"/>
    </xf>
    <xf numFmtId="0" fontId="53" fillId="7" borderId="10" xfId="0" applyFont="1" applyFill="1" applyBorder="1" applyAlignment="1">
      <alignment wrapText="1"/>
    </xf>
    <xf numFmtId="0" fontId="53" fillId="7" borderId="63" xfId="0" applyFont="1" applyFill="1" applyBorder="1" applyAlignment="1">
      <alignment wrapText="1"/>
    </xf>
    <xf numFmtId="0" fontId="53" fillId="7" borderId="63" xfId="0" applyFont="1" applyFill="1" applyBorder="1"/>
    <xf numFmtId="0" fontId="53" fillId="7" borderId="0" xfId="0" applyFont="1" applyFill="1"/>
    <xf numFmtId="0" fontId="25" fillId="24" borderId="64" xfId="0" applyFont="1" applyFill="1" applyBorder="1" applyAlignment="1">
      <alignment horizontal="center"/>
    </xf>
    <xf numFmtId="0" fontId="25" fillId="24" borderId="65" xfId="0" applyFont="1" applyFill="1" applyBorder="1" applyAlignment="1">
      <alignment horizontal="center"/>
    </xf>
    <xf numFmtId="0" fontId="25" fillId="24" borderId="66" xfId="0" applyFont="1" applyFill="1" applyBorder="1" applyAlignment="1">
      <alignment horizontal="center"/>
    </xf>
    <xf numFmtId="0" fontId="17" fillId="7" borderId="0" xfId="0" applyFont="1" applyFill="1" applyAlignment="1">
      <alignment wrapText="1"/>
    </xf>
    <xf numFmtId="0" fontId="57" fillId="0" borderId="0" xfId="0" applyFont="1" applyAlignment="1">
      <alignment wrapText="1"/>
    </xf>
    <xf numFmtId="0" fontId="50" fillId="0" borderId="1" xfId="0" applyFont="1" applyBorder="1" applyAlignment="1">
      <alignment horizontal="center" vertical="center" wrapText="1"/>
    </xf>
    <xf numFmtId="0" fontId="57" fillId="0" borderId="0" xfId="0" applyFont="1" applyAlignment="1">
      <alignment horizontal="left" vertical="center"/>
    </xf>
    <xf numFmtId="0" fontId="50" fillId="23" borderId="1" xfId="0" applyFont="1" applyFill="1" applyBorder="1" applyAlignment="1">
      <alignment horizontal="center" vertical="center" wrapText="1"/>
    </xf>
    <xf numFmtId="0" fontId="50" fillId="0" borderId="1" xfId="0" applyFont="1" applyBorder="1" applyAlignment="1">
      <alignment horizontal="left" vertical="center" wrapText="1"/>
    </xf>
  </cellXfs>
  <cellStyles count="16">
    <cellStyle name="=C:\WINNT35\SYSTEM32\COMMAND.COM" xfId="3" xr:uid="{00000000-0005-0000-0000-000000000000}"/>
    <cellStyle name="greyed" xfId="6" xr:uid="{00000000-0005-0000-0000-000001000000}"/>
    <cellStyle name="Heading 1 2" xfId="1" xr:uid="{00000000-0005-0000-0000-000002000000}"/>
    <cellStyle name="Heading 2 2" xfId="4" xr:uid="{00000000-0005-0000-0000-000003000000}"/>
    <cellStyle name="HeadingTable" xfId="5" xr:uid="{00000000-0005-0000-0000-000004000000}"/>
    <cellStyle name="Hyperlink" xfId="13" xr:uid="{00000000-000B-0000-0000-000008000000}"/>
    <cellStyle name="Komma" xfId="14" builtinId="3"/>
    <cellStyle name="Link" xfId="9" builtinId="8"/>
    <cellStyle name="Normal" xfId="0" builtinId="0"/>
    <cellStyle name="Normal 2" xfId="2" xr:uid="{00000000-0005-0000-0000-000007000000}"/>
    <cellStyle name="Normal 2 2" xfId="10" xr:uid="{00000000-0005-0000-0000-000008000000}"/>
    <cellStyle name="Normal 2 2 2" xfId="8" xr:uid="{00000000-0005-0000-0000-000009000000}"/>
    <cellStyle name="Normal 2 3" xfId="15" xr:uid="{899967D0-9F1C-42A0-901F-7FCA666C6E9C}"/>
    <cellStyle name="Normal 2_CEBS 2009 38 Annex 1 (CP06rev2 FINREP templates)" xfId="12" xr:uid="{00000000-0005-0000-0000-00000A000000}"/>
    <cellStyle name="optionalExposure" xfId="7" xr:uid="{00000000-0005-0000-0000-00000C000000}"/>
    <cellStyle name="Procent" xfId="11" builtinId="5"/>
  </cellStyles>
  <dxfs count="8">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tyles" Target="styles.xml"/><Relationship Id="rId79"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theme" Target="theme/theme1.xml"/><Relationship Id="rId78"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microsoft.com/office/2017/10/relationships/person" Target="persons/person.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drawings/drawing1.xml><?xml version="1.0" encoding="utf-8"?>
<xdr:wsDr xmlns:xdr="http://schemas.openxmlformats.org/drawingml/2006/spreadsheetDrawing" xmlns:a="http://schemas.openxmlformats.org/drawingml/2006/main">
  <xdr:twoCellAnchor editAs="oneCell">
    <xdr:from>
      <xdr:col>3</xdr:col>
      <xdr:colOff>1866900</xdr:colOff>
      <xdr:row>21</xdr:row>
      <xdr:rowOff>152400</xdr:rowOff>
    </xdr:from>
    <xdr:to>
      <xdr:col>10</xdr:col>
      <xdr:colOff>1412082</xdr:colOff>
      <xdr:row>32</xdr:row>
      <xdr:rowOff>57150</xdr:rowOff>
    </xdr:to>
    <xdr:sp macro="" textlink="">
      <xdr:nvSpPr>
        <xdr:cNvPr id="2" name="AutoShape 1">
          <a:extLst>
            <a:ext uri="{FF2B5EF4-FFF2-40B4-BE49-F238E27FC236}">
              <a16:creationId xmlns:a16="http://schemas.microsoft.com/office/drawing/2014/main" id="{00000000-0008-0000-3700-000002000000}"/>
            </a:ext>
          </a:extLst>
        </xdr:cNvPr>
        <xdr:cNvSpPr>
          <a:spLocks noChangeAspect="1" noChangeArrowheads="1"/>
        </xdr:cNvSpPr>
      </xdr:nvSpPr>
      <xdr:spPr bwMode="auto">
        <a:xfrm>
          <a:off x="3648075" y="5124450"/>
          <a:ext cx="8670132" cy="2000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persons/person.xml><?xml version="1.0" encoding="utf-8"?>
<personList xmlns="http://schemas.microsoft.com/office/spreadsheetml/2018/threadedcomments" xmlns:x="http://schemas.openxmlformats.org/spreadsheetml/2006/main">
  <person displayName="EBA staff" id="{7DD13271-B3F1-475B-BDF6-460922588DF4}" userId="EBA staff"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6" dT="2021-07-02T12:48:32.58" personId="{7DD13271-B3F1-475B-BDF6-460922588DF4}" id="{6375EA68-136C-40E9-AE98-AB48C1C91606}">
    <text>Separate presentation for F-IRB and A-IRB. The changes to the individual cells ('sum(s0003, s0004)' replaced by 's0004') are not highlighted in tracked changes (same applies for the other exposure classes).</text>
  </threadedComment>
</ThreadedComments>
</file>

<file path=xl/threadedComments/threadedComment2.xml><?xml version="1.0" encoding="utf-8"?>
<ThreadedComments xmlns="http://schemas.microsoft.com/office/spreadsheetml/2018/threadedcomments" xmlns:x="http://schemas.openxmlformats.org/spreadsheetml/2006/main">
  <threadedComment ref="D8" dT="2021-07-01T15:18:05.74" personId="{7DD13271-B3F1-475B-BDF6-460922588DF4}" id="{9597140F-A7A3-48A6-BD77-AA67713A5807}">
    <text>'TSL' (type of specialised lending exposure) is the dimension used to model the z-axis of C 08.06 in the EBA DPM. 'eba_TA:x129' is the technical code for the entry 'Project finance' in the drop-down list linked to that z-axis (ordinate).</text>
  </threadedComment>
  <threadedComment ref="D25" dT="2021-07-01T15:25:55.36" personId="{7DD13271-B3F1-475B-BDF6-460922588DF4}" id="{338AC661-8C37-42CD-A340-DF3C0E7F24C6}">
    <text>Please note that the same type of change as in this cell was applied to all other cells in this table, but is not highlighted in tracked changes for those other cells.</text>
  </threadedComment>
  <threadedComment ref="D42" dT="2021-07-01T15:26:50.19" personId="{7DD13271-B3F1-475B-BDF6-460922588DF4}" id="{7B078385-BE74-42B3-BD22-172A6F61A061}">
    <text>Please note that the same type of change as in this cell was applied to all other cells in this table, but is not highlighted in tracked changes for those other cells.</text>
  </threadedComment>
  <threadedComment ref="D59" dT="2021-07-01T15:27:31.10" personId="{7DD13271-B3F1-475B-BDF6-460922588DF4}" id="{019E041B-749E-433B-B8D6-7D45FEB72755}">
    <text>Please note that the same type of change as in this cell was applied to all other cells in this table, but is not highlighted in tracked changes for those other cells.</text>
  </threadedComment>
</ThreadedComments>
</file>

<file path=xl/threadedComments/threadedComment3.xml><?xml version="1.0" encoding="utf-8"?>
<ThreadedComments xmlns="http://schemas.microsoft.com/office/spreadsheetml/2018/threadedcomments" xmlns:x="http://schemas.openxmlformats.org/spreadsheetml/2006/main">
  <threadedComment ref="C13" dT="2021-07-02T10:25:07.63" personId="{7DD13271-B3F1-475B-BDF6-460922588DF4}" id="{79CE43C8-5412-4E1D-89A3-FC01C7FCE9E6}">
    <text>Several cells in this mapping included wrongly C 14.01, c0061 / c0080, instead of pointing to C 14.00, c0061 / c0080. This issue was rectified everywhere here, but is not highlighted in tracked changes.</text>
  </threadedComment>
</ThreadedComments>
</file>

<file path=xl/threadedComments/threadedComment4.xml><?xml version="1.0" encoding="utf-8"?>
<ThreadedComments xmlns="http://schemas.microsoft.com/office/spreadsheetml/2018/threadedcomments" xmlns:x="http://schemas.openxmlformats.org/spreadsheetml/2006/main">
  <threadedComment ref="C12" dT="2021-07-02T10:28:21.78" personId="{7DD13271-B3F1-475B-BDF6-460922588DF4}" id="{F8951448-A895-412B-BA55-FBB2CAC46943}">
    <text>Several cells in this mapping included wrongly C 14.01, c0061 / c0080 instead of pointing to C 14.00. This issue was rectified everywhere here, but is not highlighted in tracked changes.</text>
  </threadedComment>
  <threadedComment ref="K12" dT="2021-07-13T08:32:53.17" personId="{7DD13271-B3F1-475B-BDF6-460922588DF4}" id="{8DE14E52-AE58-488E-8136-55ADEBFDE01B}">
    <text>The '!=' in '{C 14.01, c0450} != empty' stands for 'is not', i.e. the conditions is 'where c0450 is not empty'.</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 Id="rId4" Type="http://schemas.microsoft.com/office/2017/10/relationships/threadedComment" Target="../threadedComments/threadedComment1.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4.bin"/><Relationship Id="rId4" Type="http://schemas.microsoft.com/office/2017/10/relationships/threadedComment" Target="../threadedComments/threadedComment2.xm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9.bin"/><Relationship Id="rId4" Type="http://schemas.microsoft.com/office/2017/10/relationships/threadedComment" Target="../threadedComments/threadedComment3.xml"/></Relationships>
</file>

<file path=xl/worksheets/_rels/sheet4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0.bin"/><Relationship Id="rId4" Type="http://schemas.microsoft.com/office/2017/10/relationships/threadedComment" Target="../threadedComments/threadedComment4.xml"/></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landbobanken.dk/en/ir_english/thebank/policies" TargetMode="External"/><Relationship Id="rId3" Type="http://schemas.openxmlformats.org/officeDocument/2006/relationships/hyperlink" Target="https://www.landbobanken.dk/en/ir_english/thebank/policies" TargetMode="External"/><Relationship Id="rId7" Type="http://schemas.openxmlformats.org/officeDocument/2006/relationships/hyperlink" Target="https://www.landbobanken.dk/en/ir_english/thebank/policies" TargetMode="External"/><Relationship Id="rId12" Type="http://schemas.openxmlformats.org/officeDocument/2006/relationships/printerSettings" Target="../printerSettings/printerSettings4.bin"/><Relationship Id="rId2" Type="http://schemas.openxmlformats.org/officeDocument/2006/relationships/hyperlink" Target="https://www.landbobanken.dk/en/ir_english/thebank/policies" TargetMode="External"/><Relationship Id="rId1" Type="http://schemas.openxmlformats.org/officeDocument/2006/relationships/hyperlink" Target="https://www.landbobanken.dk/en/ir_english/thebank/policies" TargetMode="External"/><Relationship Id="rId6" Type="http://schemas.openxmlformats.org/officeDocument/2006/relationships/hyperlink" Target="https://www.landbobanken.dk/en/ir_english/thebank/policies" TargetMode="External"/><Relationship Id="rId11" Type="http://schemas.openxmlformats.org/officeDocument/2006/relationships/hyperlink" Target="https://www.landbobanken.dk/en/ir_english/thebank/policies" TargetMode="External"/><Relationship Id="rId5" Type="http://schemas.openxmlformats.org/officeDocument/2006/relationships/hyperlink" Target="https://www.landbobanken.dk/en/ir_english/thebank/policies" TargetMode="External"/><Relationship Id="rId10" Type="http://schemas.openxmlformats.org/officeDocument/2006/relationships/hyperlink" Target="https://www.landbobanken.dk/en/ir_english/thebank/policies" TargetMode="External"/><Relationship Id="rId4" Type="http://schemas.openxmlformats.org/officeDocument/2006/relationships/hyperlink" Target="https://www.landbobanken.dk/en/ir_english/thebank/policies" TargetMode="External"/><Relationship Id="rId9" Type="http://schemas.openxmlformats.org/officeDocument/2006/relationships/hyperlink" Target="https://www.landbobanken.dk/en/ir_english/thebank/policies" TargetMode="External"/></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59A30-1CAA-4965-A7EA-C77CFB9FE54A}">
  <dimension ref="A1:S49"/>
  <sheetViews>
    <sheetView tabSelected="1" workbookViewId="0"/>
  </sheetViews>
  <sheetFormatPr defaultRowHeight="15" x14ac:dyDescent="0.25"/>
  <cols>
    <col min="1" max="16384" width="9.140625" style="434"/>
  </cols>
  <sheetData>
    <row r="1" spans="1:19" x14ac:dyDescent="0.25">
      <c r="A1" s="478"/>
      <c r="B1" s="478"/>
      <c r="C1" s="478"/>
      <c r="D1" s="478"/>
      <c r="E1" s="478"/>
      <c r="F1" s="478"/>
      <c r="G1" s="478"/>
    </row>
    <row r="2" spans="1:19" x14ac:dyDescent="0.25">
      <c r="A2" s="478"/>
      <c r="B2" s="479" t="s">
        <v>0</v>
      </c>
      <c r="C2" s="478"/>
      <c r="D2" s="478"/>
      <c r="E2" s="478"/>
    </row>
    <row r="3" spans="1:19" x14ac:dyDescent="0.25">
      <c r="A3" s="478"/>
      <c r="B3" s="479"/>
      <c r="C3" s="479"/>
      <c r="D3" s="479"/>
      <c r="E3" s="478"/>
      <c r="F3" s="478"/>
      <c r="G3" s="478"/>
    </row>
    <row r="4" spans="1:19" x14ac:dyDescent="0.25">
      <c r="A4" s="478"/>
      <c r="B4" s="479" t="s">
        <v>1</v>
      </c>
      <c r="C4" s="478"/>
      <c r="D4" s="478"/>
      <c r="E4" s="478"/>
    </row>
    <row r="5" spans="1:19" x14ac:dyDescent="0.25">
      <c r="A5" s="478"/>
      <c r="B5" s="478" t="s">
        <v>2</v>
      </c>
      <c r="C5" s="478"/>
      <c r="D5" s="478" t="s">
        <v>3</v>
      </c>
      <c r="E5" s="478"/>
      <c r="F5" s="478"/>
      <c r="G5" s="478"/>
    </row>
    <row r="6" spans="1:19" x14ac:dyDescent="0.25">
      <c r="A6" s="478"/>
      <c r="B6" s="478" t="s">
        <v>4</v>
      </c>
      <c r="C6" s="478"/>
      <c r="D6" s="478">
        <v>7670</v>
      </c>
      <c r="E6" s="478"/>
      <c r="F6" s="478"/>
      <c r="G6" s="478"/>
    </row>
    <row r="7" spans="1:19" x14ac:dyDescent="0.25">
      <c r="A7" s="478"/>
      <c r="B7" s="478" t="s">
        <v>5</v>
      </c>
      <c r="C7" s="478"/>
      <c r="D7" s="478" t="s">
        <v>6</v>
      </c>
      <c r="E7" s="478"/>
      <c r="F7" s="478"/>
      <c r="G7" s="478"/>
    </row>
    <row r="8" spans="1:19" x14ac:dyDescent="0.25">
      <c r="A8" s="478"/>
      <c r="B8" s="478" t="s">
        <v>7</v>
      </c>
      <c r="C8" s="478"/>
      <c r="D8" s="478" t="s">
        <v>8</v>
      </c>
      <c r="E8" s="478"/>
      <c r="F8" s="478"/>
      <c r="G8" s="478"/>
    </row>
    <row r="9" spans="1:19" x14ac:dyDescent="0.25">
      <c r="A9" s="478"/>
      <c r="B9" s="478" t="s">
        <v>9</v>
      </c>
      <c r="C9" s="478"/>
      <c r="D9" s="480" t="s">
        <v>10</v>
      </c>
      <c r="E9" s="478"/>
      <c r="F9" s="478"/>
      <c r="G9" s="478"/>
    </row>
    <row r="10" spans="1:19" x14ac:dyDescent="0.25">
      <c r="A10" s="478"/>
      <c r="B10" s="478" t="s">
        <v>11</v>
      </c>
      <c r="C10" s="478"/>
      <c r="D10" s="478" t="s">
        <v>12</v>
      </c>
      <c r="E10" s="478"/>
      <c r="F10" s="478"/>
    </row>
    <row r="11" spans="1:19" x14ac:dyDescent="0.25">
      <c r="A11" s="478"/>
      <c r="B11" s="478" t="s">
        <v>13</v>
      </c>
      <c r="C11" s="478"/>
      <c r="D11" s="478" t="s">
        <v>14</v>
      </c>
      <c r="E11" s="478"/>
      <c r="F11" s="478"/>
    </row>
    <row r="12" spans="1:19" x14ac:dyDescent="0.25">
      <c r="A12" s="478"/>
      <c r="B12" s="478"/>
      <c r="C12" s="478"/>
      <c r="D12" s="478"/>
      <c r="E12" s="478"/>
      <c r="F12" s="478"/>
      <c r="G12" s="478"/>
    </row>
    <row r="13" spans="1:19" x14ac:dyDescent="0.25">
      <c r="A13" s="478"/>
      <c r="B13" s="479" t="s">
        <v>15</v>
      </c>
      <c r="C13" s="478"/>
      <c r="D13" s="478"/>
      <c r="E13" s="478"/>
      <c r="F13" s="478"/>
    </row>
    <row r="14" spans="1:19" ht="15" customHeight="1" x14ac:dyDescent="0.25">
      <c r="A14" s="478"/>
      <c r="B14" s="972" t="s">
        <v>5426</v>
      </c>
      <c r="C14" s="972"/>
      <c r="D14" s="972"/>
      <c r="E14" s="972"/>
      <c r="F14" s="972"/>
      <c r="G14" s="972"/>
      <c r="H14" s="972"/>
      <c r="I14" s="972"/>
      <c r="L14" s="966"/>
      <c r="M14" s="966"/>
      <c r="N14" s="966"/>
      <c r="O14" s="966"/>
      <c r="P14" s="966"/>
      <c r="Q14" s="966"/>
      <c r="R14" s="966"/>
      <c r="S14" s="966"/>
    </row>
    <row r="15" spans="1:19" x14ac:dyDescent="0.25">
      <c r="A15" s="478"/>
      <c r="B15" s="972"/>
      <c r="C15" s="972"/>
      <c r="D15" s="972"/>
      <c r="E15" s="972"/>
      <c r="F15" s="972"/>
      <c r="G15" s="972"/>
      <c r="H15" s="972"/>
      <c r="I15" s="972"/>
      <c r="L15" s="966"/>
      <c r="M15" s="966"/>
      <c r="N15" s="966"/>
      <c r="O15" s="966"/>
      <c r="P15" s="966"/>
      <c r="Q15" s="966"/>
      <c r="R15" s="966"/>
      <c r="S15" s="966"/>
    </row>
    <row r="16" spans="1:19" x14ac:dyDescent="0.25">
      <c r="A16" s="478"/>
      <c r="B16" s="972"/>
      <c r="C16" s="972"/>
      <c r="D16" s="972"/>
      <c r="E16" s="972"/>
      <c r="F16" s="972"/>
      <c r="G16" s="972"/>
      <c r="H16" s="972"/>
      <c r="I16" s="972"/>
      <c r="L16" s="966"/>
      <c r="M16" s="966"/>
      <c r="N16" s="966"/>
      <c r="O16" s="966"/>
      <c r="P16" s="966"/>
      <c r="Q16" s="966"/>
      <c r="R16" s="966"/>
      <c r="S16" s="966"/>
    </row>
    <row r="17" spans="1:19" x14ac:dyDescent="0.25">
      <c r="A17" s="478"/>
      <c r="B17" s="972"/>
      <c r="C17" s="972"/>
      <c r="D17" s="972"/>
      <c r="E17" s="972"/>
      <c r="F17" s="972"/>
      <c r="G17" s="972"/>
      <c r="H17" s="972"/>
      <c r="I17" s="972"/>
      <c r="L17" s="966"/>
      <c r="M17" s="966"/>
      <c r="N17" s="966"/>
      <c r="O17" s="966"/>
      <c r="P17" s="966"/>
      <c r="Q17" s="966"/>
      <c r="R17" s="966"/>
      <c r="S17" s="966"/>
    </row>
    <row r="18" spans="1:19" x14ac:dyDescent="0.25">
      <c r="A18" s="478"/>
      <c r="B18" s="972"/>
      <c r="C18" s="972"/>
      <c r="D18" s="972"/>
      <c r="E18" s="972"/>
      <c r="F18" s="972"/>
      <c r="G18" s="972"/>
      <c r="H18" s="972"/>
      <c r="I18" s="972"/>
      <c r="L18" s="966"/>
      <c r="M18" s="966"/>
      <c r="N18" s="966"/>
      <c r="O18" s="966"/>
      <c r="P18" s="966"/>
      <c r="Q18" s="966"/>
      <c r="R18" s="966"/>
      <c r="S18" s="966"/>
    </row>
    <row r="19" spans="1:19" x14ac:dyDescent="0.25">
      <c r="A19" s="478"/>
      <c r="B19" s="972"/>
      <c r="C19" s="972"/>
      <c r="D19" s="972"/>
      <c r="E19" s="972"/>
      <c r="F19" s="972"/>
      <c r="G19" s="972"/>
      <c r="H19" s="972"/>
      <c r="I19" s="972"/>
      <c r="L19" s="966"/>
      <c r="M19" s="966"/>
      <c r="N19" s="966"/>
      <c r="O19" s="966"/>
      <c r="P19" s="966"/>
      <c r="Q19" s="966"/>
      <c r="R19" s="966"/>
      <c r="S19" s="966"/>
    </row>
    <row r="20" spans="1:19" x14ac:dyDescent="0.25">
      <c r="A20" s="478"/>
      <c r="B20" s="972"/>
      <c r="C20" s="972"/>
      <c r="D20" s="972"/>
      <c r="E20" s="972"/>
      <c r="F20" s="972"/>
      <c r="G20" s="972"/>
      <c r="H20" s="972"/>
      <c r="I20" s="972"/>
      <c r="L20" s="966"/>
      <c r="M20" s="966"/>
      <c r="N20" s="966"/>
      <c r="O20" s="966"/>
      <c r="P20" s="966"/>
      <c r="Q20" s="966"/>
      <c r="R20" s="966"/>
      <c r="S20" s="966"/>
    </row>
    <row r="21" spans="1:19" x14ac:dyDescent="0.25">
      <c r="A21" s="478"/>
      <c r="B21" s="972"/>
      <c r="C21" s="972"/>
      <c r="D21" s="972"/>
      <c r="E21" s="972"/>
      <c r="F21" s="972"/>
      <c r="G21" s="972"/>
      <c r="H21" s="972"/>
      <c r="I21" s="972"/>
      <c r="L21" s="966"/>
      <c r="M21" s="966"/>
      <c r="N21" s="966"/>
      <c r="O21" s="966"/>
      <c r="P21" s="966"/>
      <c r="Q21" s="966"/>
      <c r="R21" s="966"/>
      <c r="S21" s="966"/>
    </row>
    <row r="22" spans="1:19" x14ac:dyDescent="0.25">
      <c r="A22" s="478"/>
      <c r="B22" s="972"/>
      <c r="C22" s="972"/>
      <c r="D22" s="972"/>
      <c r="E22" s="972"/>
      <c r="F22" s="972"/>
      <c r="G22" s="972"/>
      <c r="H22" s="972"/>
      <c r="I22" s="972"/>
      <c r="L22" s="966"/>
      <c r="M22" s="966"/>
      <c r="N22" s="966"/>
      <c r="O22" s="966"/>
      <c r="P22" s="966"/>
      <c r="Q22" s="966"/>
      <c r="R22" s="966"/>
      <c r="S22" s="966"/>
    </row>
    <row r="23" spans="1:19" x14ac:dyDescent="0.25">
      <c r="A23" s="478"/>
      <c r="B23" s="972"/>
      <c r="C23" s="972"/>
      <c r="D23" s="972"/>
      <c r="E23" s="972"/>
      <c r="F23" s="972"/>
      <c r="G23" s="972"/>
      <c r="H23" s="972"/>
      <c r="I23" s="972"/>
      <c r="L23" s="966"/>
      <c r="M23" s="966"/>
      <c r="N23" s="966"/>
      <c r="O23" s="966"/>
      <c r="P23" s="966"/>
      <c r="Q23" s="966"/>
      <c r="R23" s="966"/>
      <c r="S23" s="966"/>
    </row>
    <row r="24" spans="1:19" x14ac:dyDescent="0.25">
      <c r="A24" s="478"/>
      <c r="B24" s="971" t="s">
        <v>16</v>
      </c>
      <c r="C24" s="971"/>
      <c r="D24" s="971"/>
      <c r="E24" s="971"/>
      <c r="F24" s="971"/>
      <c r="G24" s="971"/>
      <c r="H24" s="971"/>
      <c r="I24" s="971"/>
    </row>
    <row r="25" spans="1:19" x14ac:dyDescent="0.25">
      <c r="A25" s="478"/>
      <c r="B25" s="971"/>
      <c r="C25" s="971"/>
      <c r="D25" s="971"/>
      <c r="E25" s="971"/>
      <c r="F25" s="971"/>
      <c r="G25" s="971"/>
      <c r="H25" s="971"/>
      <c r="I25" s="971"/>
    </row>
    <row r="26" spans="1:19" x14ac:dyDescent="0.25">
      <c r="A26" s="478"/>
      <c r="B26" s="971"/>
      <c r="C26" s="971"/>
      <c r="D26" s="971"/>
      <c r="E26" s="971"/>
      <c r="F26" s="971"/>
      <c r="G26" s="971"/>
      <c r="H26" s="971"/>
      <c r="I26" s="971"/>
    </row>
    <row r="27" spans="1:19" x14ac:dyDescent="0.25">
      <c r="A27" s="478"/>
      <c r="B27" s="974" t="s">
        <v>5132</v>
      </c>
      <c r="C27" s="974"/>
      <c r="D27" s="974"/>
      <c r="E27" s="974"/>
      <c r="F27" s="974"/>
      <c r="G27" s="974"/>
      <c r="H27" s="974"/>
      <c r="I27" s="974"/>
    </row>
    <row r="28" spans="1:19" x14ac:dyDescent="0.25">
      <c r="A28" s="478"/>
      <c r="B28" s="974" t="s">
        <v>5133</v>
      </c>
      <c r="C28" s="974"/>
      <c r="D28" s="974"/>
      <c r="E28" s="974"/>
      <c r="F28" s="974"/>
      <c r="G28" s="974"/>
      <c r="H28" s="974"/>
      <c r="I28" s="974"/>
    </row>
    <row r="29" spans="1:19" x14ac:dyDescent="0.25">
      <c r="A29" s="478"/>
      <c r="B29" s="478"/>
      <c r="C29" s="478"/>
      <c r="D29" s="478"/>
      <c r="E29" s="478"/>
      <c r="F29" s="478"/>
      <c r="G29" s="478"/>
    </row>
    <row r="30" spans="1:19" x14ac:dyDescent="0.25">
      <c r="A30" s="478"/>
      <c r="B30" s="975" t="s">
        <v>17</v>
      </c>
      <c r="C30" s="975"/>
      <c r="D30" s="975"/>
      <c r="E30" s="975"/>
      <c r="F30" s="975"/>
      <c r="G30" s="975"/>
      <c r="H30" s="975"/>
      <c r="I30" s="975"/>
    </row>
    <row r="31" spans="1:19" x14ac:dyDescent="0.25">
      <c r="A31" s="478"/>
      <c r="B31" s="478" t="s">
        <v>18</v>
      </c>
      <c r="C31" s="971" t="s">
        <v>5427</v>
      </c>
      <c r="D31" s="971"/>
      <c r="E31" s="971"/>
      <c r="F31" s="971"/>
      <c r="G31" s="971"/>
      <c r="H31" s="971"/>
      <c r="I31" s="971"/>
    </row>
    <row r="32" spans="1:19" x14ac:dyDescent="0.25">
      <c r="A32" s="478"/>
      <c r="B32" s="478"/>
      <c r="C32" s="971"/>
      <c r="D32" s="971"/>
      <c r="E32" s="971"/>
      <c r="F32" s="971"/>
      <c r="G32" s="971"/>
      <c r="H32" s="971"/>
      <c r="I32" s="971"/>
    </row>
    <row r="33" spans="1:9" x14ac:dyDescent="0.25">
      <c r="A33" s="478"/>
      <c r="B33" s="478"/>
      <c r="C33" s="971"/>
      <c r="D33" s="971"/>
      <c r="E33" s="971"/>
      <c r="F33" s="971"/>
      <c r="G33" s="971"/>
      <c r="H33" s="971"/>
      <c r="I33" s="971"/>
    </row>
    <row r="34" spans="1:9" x14ac:dyDescent="0.25">
      <c r="A34" s="478"/>
      <c r="B34" s="478"/>
      <c r="C34" s="971"/>
      <c r="D34" s="971"/>
      <c r="E34" s="971"/>
      <c r="F34" s="971"/>
      <c r="G34" s="971"/>
      <c r="H34" s="971"/>
      <c r="I34" s="971"/>
    </row>
    <row r="35" spans="1:9" x14ac:dyDescent="0.25">
      <c r="A35" s="478"/>
      <c r="B35" s="478" t="s">
        <v>19</v>
      </c>
      <c r="C35" s="972" t="s">
        <v>20</v>
      </c>
      <c r="D35" s="972"/>
      <c r="E35" s="972"/>
      <c r="F35" s="972"/>
      <c r="G35" s="972"/>
      <c r="H35" s="972"/>
      <c r="I35" s="972"/>
    </row>
    <row r="36" spans="1:9" x14ac:dyDescent="0.25">
      <c r="A36" s="478"/>
      <c r="B36" s="478"/>
      <c r="C36" s="972"/>
      <c r="D36" s="972"/>
      <c r="E36" s="972"/>
      <c r="F36" s="972"/>
      <c r="G36" s="972"/>
      <c r="H36" s="972"/>
      <c r="I36" s="972"/>
    </row>
    <row r="37" spans="1:9" x14ac:dyDescent="0.25">
      <c r="A37" s="478"/>
      <c r="B37" s="479"/>
      <c r="C37" s="972"/>
      <c r="D37" s="972"/>
      <c r="E37" s="972"/>
      <c r="F37" s="972"/>
      <c r="G37" s="972"/>
      <c r="H37" s="972"/>
      <c r="I37" s="972"/>
    </row>
    <row r="38" spans="1:9" x14ac:dyDescent="0.25">
      <c r="A38" s="478"/>
      <c r="B38" s="478"/>
      <c r="C38" s="478"/>
      <c r="D38" s="478"/>
      <c r="E38" s="478"/>
      <c r="F38" s="478"/>
      <c r="G38" s="478"/>
    </row>
    <row r="39" spans="1:9" x14ac:dyDescent="0.25">
      <c r="A39" s="478"/>
      <c r="B39" s="976" t="s">
        <v>21</v>
      </c>
      <c r="C39" s="976"/>
      <c r="D39" s="976"/>
      <c r="E39" s="976"/>
      <c r="F39" s="976"/>
      <c r="G39" s="976"/>
      <c r="H39" s="976"/>
      <c r="I39" s="976"/>
    </row>
    <row r="40" spans="1:9" ht="12.75" customHeight="1" x14ac:dyDescent="0.25">
      <c r="A40" s="478"/>
      <c r="B40" s="973" t="s">
        <v>22</v>
      </c>
      <c r="C40" s="973"/>
      <c r="D40" s="973"/>
      <c r="E40" s="973"/>
      <c r="F40" s="973"/>
      <c r="G40" s="973"/>
      <c r="H40" s="973"/>
      <c r="I40" s="973"/>
    </row>
    <row r="41" spans="1:9" ht="12.75" customHeight="1" x14ac:dyDescent="0.25">
      <c r="A41" s="478"/>
      <c r="B41" s="973"/>
      <c r="C41" s="973"/>
      <c r="D41" s="973"/>
      <c r="E41" s="973"/>
      <c r="F41" s="973"/>
      <c r="G41" s="973"/>
      <c r="H41" s="973"/>
      <c r="I41" s="973"/>
    </row>
    <row r="42" spans="1:9" ht="12.75" customHeight="1" x14ac:dyDescent="0.25">
      <c r="A42" s="478"/>
      <c r="B42" s="973"/>
      <c r="C42" s="973"/>
      <c r="D42" s="973"/>
      <c r="E42" s="973"/>
      <c r="F42" s="973"/>
      <c r="G42" s="973"/>
      <c r="H42" s="973"/>
      <c r="I42" s="973"/>
    </row>
    <row r="43" spans="1:9" ht="12.75" customHeight="1" x14ac:dyDescent="0.25">
      <c r="A43" s="478"/>
      <c r="B43" s="973"/>
      <c r="C43" s="973"/>
      <c r="D43" s="973"/>
      <c r="E43" s="973"/>
      <c r="F43" s="973"/>
      <c r="G43" s="973"/>
      <c r="H43" s="973"/>
      <c r="I43" s="973"/>
    </row>
    <row r="44" spans="1:9" ht="12.75" customHeight="1" x14ac:dyDescent="0.25">
      <c r="B44" s="973"/>
      <c r="C44" s="973"/>
      <c r="D44" s="973"/>
      <c r="E44" s="973"/>
      <c r="F44" s="973"/>
      <c r="G44" s="973"/>
      <c r="H44" s="973"/>
      <c r="I44" s="973"/>
    </row>
    <row r="45" spans="1:9" ht="12.75" customHeight="1" x14ac:dyDescent="0.25">
      <c r="B45" s="973"/>
      <c r="C45" s="973"/>
      <c r="D45" s="973"/>
      <c r="E45" s="973"/>
      <c r="F45" s="973"/>
      <c r="G45" s="973"/>
      <c r="H45" s="973"/>
      <c r="I45" s="973"/>
    </row>
    <row r="46" spans="1:9" ht="12.75" customHeight="1" x14ac:dyDescent="0.25">
      <c r="B46" s="481"/>
      <c r="C46" s="481"/>
      <c r="D46" s="481"/>
      <c r="E46" s="481"/>
      <c r="F46" s="481"/>
      <c r="G46" s="481"/>
      <c r="H46" s="481"/>
    </row>
    <row r="47" spans="1:9" ht="15" customHeight="1" x14ac:dyDescent="0.25">
      <c r="B47" s="481"/>
      <c r="C47" s="481"/>
      <c r="D47" s="481"/>
      <c r="E47" s="481"/>
      <c r="F47" s="481"/>
      <c r="G47" s="481"/>
      <c r="H47" s="481"/>
    </row>
    <row r="48" spans="1:9" ht="15" customHeight="1" x14ac:dyDescent="0.25">
      <c r="B48" s="481"/>
      <c r="C48" s="481"/>
      <c r="D48" s="481"/>
      <c r="E48" s="481"/>
      <c r="F48" s="481"/>
      <c r="G48" s="481"/>
      <c r="H48" s="481"/>
    </row>
    <row r="49" spans="2:8" ht="15" customHeight="1" x14ac:dyDescent="0.25">
      <c r="B49" s="481"/>
      <c r="C49" s="481"/>
      <c r="D49" s="481"/>
      <c r="E49" s="481"/>
      <c r="F49" s="481"/>
      <c r="G49" s="481"/>
      <c r="H49" s="481"/>
    </row>
  </sheetData>
  <sheetProtection algorithmName="SHA-512" hashValue="qVYiS3vAdazrx5Qq1N+T7IVbyyKikqy2sG3yED9i3eY+9ASz9oZ+8Tzx8lWx2rHr/BQJ3fBhPlVvFpriZ3jAYg==" saltValue="QIxtdOLS9xBFaNPcwq/KOA==" spinCount="100000" sheet="1" objects="1" scenarios="1"/>
  <mergeCells count="9">
    <mergeCell ref="B24:I26"/>
    <mergeCell ref="B14:I23"/>
    <mergeCell ref="C31:I34"/>
    <mergeCell ref="C35:I37"/>
    <mergeCell ref="B40:I45"/>
    <mergeCell ref="B27:I27"/>
    <mergeCell ref="B28:I28"/>
    <mergeCell ref="B30:I30"/>
    <mergeCell ref="B39:I39"/>
  </mergeCells>
  <pageMargins left="0.7" right="0.7" top="0.75" bottom="0.75" header="0.3" footer="0.3"/>
  <pageSetup paperSize="9"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K48"/>
  <sheetViews>
    <sheetView showGridLines="0" zoomScale="90" zoomScaleNormal="90" workbookViewId="0"/>
  </sheetViews>
  <sheetFormatPr defaultColWidth="9.140625" defaultRowHeight="15" x14ac:dyDescent="0.25"/>
  <cols>
    <col min="1" max="1" width="1" customWidth="1"/>
    <col min="2" max="2" width="7.7109375" customWidth="1"/>
    <col min="3" max="3" width="64.42578125" customWidth="1"/>
    <col min="4" max="4" width="22.85546875" style="854" customWidth="1"/>
    <col min="5" max="5" width="22.85546875" style="12" customWidth="1"/>
    <col min="6" max="6" width="29.28515625" style="854" customWidth="1"/>
    <col min="11" max="11" width="10.85546875" bestFit="1" customWidth="1"/>
  </cols>
  <sheetData>
    <row r="2" spans="2:11" x14ac:dyDescent="0.25">
      <c r="B2" s="43" t="s">
        <v>447</v>
      </c>
    </row>
    <row r="5" spans="2:11" ht="30" customHeight="1" x14ac:dyDescent="0.25">
      <c r="B5" s="1014"/>
      <c r="C5" s="1015"/>
      <c r="D5" s="1018" t="s">
        <v>448</v>
      </c>
      <c r="E5" s="1019"/>
      <c r="F5" s="654" t="s">
        <v>449</v>
      </c>
    </row>
    <row r="6" spans="2:11" x14ac:dyDescent="0.25">
      <c r="B6" s="1014"/>
      <c r="C6" s="1015"/>
      <c r="D6" s="654" t="s">
        <v>450</v>
      </c>
      <c r="E6" s="51" t="s">
        <v>451</v>
      </c>
      <c r="F6" s="654" t="s">
        <v>452</v>
      </c>
    </row>
    <row r="7" spans="2:11" x14ac:dyDescent="0.25">
      <c r="B7" s="1016"/>
      <c r="C7" s="1017"/>
      <c r="D7" s="853">
        <v>46022</v>
      </c>
      <c r="E7" s="455">
        <v>45657</v>
      </c>
      <c r="F7" s="853">
        <f>D7</f>
        <v>46022</v>
      </c>
    </row>
    <row r="8" spans="2:11" ht="20.100000000000001" customHeight="1" x14ac:dyDescent="0.25">
      <c r="B8" s="51">
        <v>1</v>
      </c>
      <c r="C8" s="280" t="s">
        <v>454</v>
      </c>
      <c r="D8" s="852">
        <v>52422573661.089996</v>
      </c>
      <c r="E8" s="714">
        <v>46844430851.829994</v>
      </c>
      <c r="F8" s="852">
        <v>4193805892.8871999</v>
      </c>
    </row>
    <row r="9" spans="2:11" ht="20.100000000000001" customHeight="1" x14ac:dyDescent="0.25">
      <c r="B9" s="51">
        <v>2</v>
      </c>
      <c r="C9" s="331" t="s">
        <v>455</v>
      </c>
      <c r="D9" s="852">
        <v>52422573661.089996</v>
      </c>
      <c r="E9" s="714">
        <v>46844430851.829994</v>
      </c>
      <c r="F9" s="852">
        <v>4193805892.8871999</v>
      </c>
    </row>
    <row r="10" spans="2:11" ht="20.100000000000001" customHeight="1" x14ac:dyDescent="0.25">
      <c r="B10" s="51">
        <v>3</v>
      </c>
      <c r="C10" s="331" t="s">
        <v>456</v>
      </c>
      <c r="D10" s="852">
        <v>0</v>
      </c>
      <c r="E10" s="714">
        <v>0</v>
      </c>
      <c r="F10" s="852">
        <v>0</v>
      </c>
    </row>
    <row r="11" spans="2:11" ht="20.100000000000001" customHeight="1" x14ac:dyDescent="0.25">
      <c r="B11" s="51">
        <v>4</v>
      </c>
      <c r="C11" s="331" t="s">
        <v>457</v>
      </c>
      <c r="D11" s="852">
        <v>0</v>
      </c>
      <c r="E11" s="714">
        <v>0</v>
      </c>
      <c r="F11" s="852">
        <v>0</v>
      </c>
    </row>
    <row r="12" spans="2:11" ht="20.100000000000001" customHeight="1" x14ac:dyDescent="0.25">
      <c r="B12" s="51" t="s">
        <v>458</v>
      </c>
      <c r="C12" s="331" t="s">
        <v>459</v>
      </c>
      <c r="D12" s="852">
        <v>0</v>
      </c>
      <c r="E12" s="714">
        <v>0</v>
      </c>
      <c r="F12" s="852">
        <v>0</v>
      </c>
    </row>
    <row r="13" spans="2:11" ht="20.100000000000001" customHeight="1" x14ac:dyDescent="0.25">
      <c r="B13" s="51">
        <v>5</v>
      </c>
      <c r="C13" s="331" t="s">
        <v>460</v>
      </c>
      <c r="D13" s="852">
        <v>0</v>
      </c>
      <c r="E13" s="714">
        <v>0</v>
      </c>
      <c r="F13" s="852">
        <v>0</v>
      </c>
    </row>
    <row r="14" spans="2:11" ht="20.100000000000001" customHeight="1" x14ac:dyDescent="0.25">
      <c r="B14" s="51">
        <v>6</v>
      </c>
      <c r="C14" s="280" t="s">
        <v>461</v>
      </c>
      <c r="D14" s="852">
        <v>115281198.28</v>
      </c>
      <c r="E14" s="714">
        <v>236543001.65000001</v>
      </c>
      <c r="F14" s="852">
        <v>9222495.8624000009</v>
      </c>
      <c r="K14" s="566"/>
    </row>
    <row r="15" spans="2:11" ht="20.100000000000001" customHeight="1" x14ac:dyDescent="0.25">
      <c r="B15" s="51">
        <v>7</v>
      </c>
      <c r="C15" s="331" t="s">
        <v>455</v>
      </c>
      <c r="D15" s="852">
        <v>108262113.15000001</v>
      </c>
      <c r="E15" s="714">
        <v>151925732.30000001</v>
      </c>
      <c r="F15" s="852">
        <v>8660969.0520000011</v>
      </c>
    </row>
    <row r="16" spans="2:11" ht="20.100000000000001" customHeight="1" x14ac:dyDescent="0.25">
      <c r="B16" s="51">
        <v>8</v>
      </c>
      <c r="C16" s="331" t="s">
        <v>462</v>
      </c>
      <c r="D16" s="852">
        <v>0</v>
      </c>
      <c r="E16" s="714">
        <v>0</v>
      </c>
      <c r="F16" s="852">
        <v>0</v>
      </c>
    </row>
    <row r="17" spans="2:6" ht="20.100000000000001" customHeight="1" x14ac:dyDescent="0.25">
      <c r="B17" s="51" t="s">
        <v>412</v>
      </c>
      <c r="C17" s="331" t="s">
        <v>463</v>
      </c>
      <c r="D17" s="852">
        <v>0</v>
      </c>
      <c r="E17" s="714">
        <v>0</v>
      </c>
      <c r="F17" s="852">
        <v>0</v>
      </c>
    </row>
    <row r="18" spans="2:6" ht="20.100000000000001" customHeight="1" x14ac:dyDescent="0.25">
      <c r="B18" s="51">
        <v>9</v>
      </c>
      <c r="C18" s="331" t="s">
        <v>5154</v>
      </c>
      <c r="D18" s="852">
        <v>7019085.1299999952</v>
      </c>
      <c r="E18" s="714">
        <v>84617269.349999994</v>
      </c>
      <c r="F18" s="852">
        <v>561526.81039999961</v>
      </c>
    </row>
    <row r="19" spans="2:6" ht="20.100000000000001" customHeight="1" x14ac:dyDescent="0.25">
      <c r="B19" s="51">
        <v>10</v>
      </c>
      <c r="C19" s="331" t="s">
        <v>5430</v>
      </c>
      <c r="D19" s="852">
        <v>7019085.1299999999</v>
      </c>
      <c r="E19" s="714">
        <v>84617269.349999994</v>
      </c>
      <c r="F19" s="852">
        <v>561526.81039999996</v>
      </c>
    </row>
    <row r="20" spans="2:6" ht="20.100000000000001" customHeight="1" x14ac:dyDescent="0.25">
      <c r="B20" s="51" t="s">
        <v>418</v>
      </c>
      <c r="C20" s="331" t="s">
        <v>5431</v>
      </c>
      <c r="D20" s="852">
        <v>0</v>
      </c>
      <c r="E20" s="714">
        <v>84617269.349999994</v>
      </c>
      <c r="F20" s="852">
        <v>0</v>
      </c>
    </row>
    <row r="21" spans="2:6" ht="20.100000000000001" customHeight="1" x14ac:dyDescent="0.25">
      <c r="B21" s="51" t="s">
        <v>5390</v>
      </c>
      <c r="C21" s="331" t="s">
        <v>5428</v>
      </c>
      <c r="D21" s="968">
        <v>7019085.1299999999</v>
      </c>
      <c r="E21" s="714">
        <v>0</v>
      </c>
      <c r="F21" s="969">
        <v>561526.81039999996</v>
      </c>
    </row>
    <row r="22" spans="2:6" ht="20.100000000000001" customHeight="1" x14ac:dyDescent="0.25">
      <c r="B22" s="51" t="s">
        <v>5391</v>
      </c>
      <c r="C22" s="331" t="s">
        <v>5429</v>
      </c>
      <c r="D22" s="968">
        <v>0</v>
      </c>
      <c r="E22" s="714">
        <v>0</v>
      </c>
      <c r="F22" s="969">
        <v>0</v>
      </c>
    </row>
    <row r="23" spans="2:6" ht="20.100000000000001" customHeight="1" x14ac:dyDescent="0.25">
      <c r="B23" s="51">
        <v>11</v>
      </c>
      <c r="C23" s="331" t="s">
        <v>178</v>
      </c>
      <c r="D23" s="850"/>
      <c r="E23" s="850"/>
      <c r="F23" s="851"/>
    </row>
    <row r="24" spans="2:6" ht="20.100000000000001" customHeight="1" x14ac:dyDescent="0.25">
      <c r="B24" s="51">
        <v>12</v>
      </c>
      <c r="C24" s="331" t="s">
        <v>178</v>
      </c>
      <c r="D24" s="850"/>
      <c r="E24" s="850"/>
      <c r="F24" s="851"/>
    </row>
    <row r="25" spans="2:6" ht="20.100000000000001" customHeight="1" x14ac:dyDescent="0.25">
      <c r="B25" s="51">
        <v>13</v>
      </c>
      <c r="C25" s="331" t="s">
        <v>178</v>
      </c>
      <c r="D25" s="850"/>
      <c r="E25" s="850"/>
      <c r="F25" s="851"/>
    </row>
    <row r="26" spans="2:6" ht="20.100000000000001" customHeight="1" x14ac:dyDescent="0.25">
      <c r="B26" s="51">
        <v>14</v>
      </c>
      <c r="C26" s="331" t="s">
        <v>178</v>
      </c>
      <c r="D26" s="850"/>
      <c r="E26" s="850"/>
      <c r="F26" s="851"/>
    </row>
    <row r="27" spans="2:6" ht="20.100000000000001" customHeight="1" x14ac:dyDescent="0.25">
      <c r="B27" s="51">
        <v>15</v>
      </c>
      <c r="C27" s="280" t="s">
        <v>464</v>
      </c>
      <c r="D27" s="852">
        <v>0</v>
      </c>
      <c r="E27" s="714">
        <v>0</v>
      </c>
      <c r="F27" s="852">
        <v>0</v>
      </c>
    </row>
    <row r="28" spans="2:6" ht="20.100000000000001" customHeight="1" x14ac:dyDescent="0.25">
      <c r="B28" s="51">
        <v>16</v>
      </c>
      <c r="C28" s="280" t="s">
        <v>465</v>
      </c>
      <c r="D28" s="852">
        <v>0</v>
      </c>
      <c r="E28" s="714">
        <v>0</v>
      </c>
      <c r="F28" s="852">
        <v>0</v>
      </c>
    </row>
    <row r="29" spans="2:6" ht="20.100000000000001" customHeight="1" x14ac:dyDescent="0.25">
      <c r="B29" s="51">
        <v>17</v>
      </c>
      <c r="C29" s="331" t="s">
        <v>466</v>
      </c>
      <c r="D29" s="852">
        <v>0</v>
      </c>
      <c r="E29" s="714">
        <v>0</v>
      </c>
      <c r="F29" s="852">
        <v>0</v>
      </c>
    </row>
    <row r="30" spans="2:6" ht="20.100000000000001" customHeight="1" x14ac:dyDescent="0.25">
      <c r="B30" s="51">
        <v>18</v>
      </c>
      <c r="C30" s="331" t="s">
        <v>467</v>
      </c>
      <c r="D30" s="852">
        <v>0</v>
      </c>
      <c r="E30" s="714">
        <v>0</v>
      </c>
      <c r="F30" s="852">
        <v>0</v>
      </c>
    </row>
    <row r="31" spans="2:6" ht="20.100000000000001" customHeight="1" x14ac:dyDescent="0.25">
      <c r="B31" s="51">
        <v>19</v>
      </c>
      <c r="C31" s="331" t="s">
        <v>468</v>
      </c>
      <c r="D31" s="852">
        <v>0</v>
      </c>
      <c r="E31" s="714">
        <v>0</v>
      </c>
      <c r="F31" s="852">
        <v>0</v>
      </c>
    </row>
    <row r="32" spans="2:6" ht="20.100000000000001" customHeight="1" x14ac:dyDescent="0.25">
      <c r="B32" s="51" t="s">
        <v>469</v>
      </c>
      <c r="C32" s="331" t="s">
        <v>470</v>
      </c>
      <c r="D32" s="852">
        <v>0</v>
      </c>
      <c r="E32" s="714">
        <v>0</v>
      </c>
      <c r="F32" s="852">
        <v>0</v>
      </c>
    </row>
    <row r="33" spans="2:6" ht="20.100000000000001" customHeight="1" x14ac:dyDescent="0.25">
      <c r="B33" s="51">
        <v>20</v>
      </c>
      <c r="C33" s="280" t="s">
        <v>471</v>
      </c>
      <c r="D33" s="852">
        <v>1256911008.6800001</v>
      </c>
      <c r="E33" s="714">
        <v>1469899269.0999999</v>
      </c>
      <c r="F33" s="852">
        <v>100552880.69440001</v>
      </c>
    </row>
    <row r="34" spans="2:6" ht="20.100000000000001" customHeight="1" x14ac:dyDescent="0.25">
      <c r="B34" s="51">
        <v>21</v>
      </c>
      <c r="C34" s="331" t="s">
        <v>455</v>
      </c>
      <c r="D34" s="852">
        <v>1256911008.6800001</v>
      </c>
      <c r="E34" s="714">
        <v>1469899269.0999999</v>
      </c>
      <c r="F34" s="852">
        <v>100552880.69440001</v>
      </c>
    </row>
    <row r="35" spans="2:6" ht="20.100000000000001" customHeight="1" x14ac:dyDescent="0.25">
      <c r="B35" s="51">
        <v>22</v>
      </c>
      <c r="C35" s="331" t="s">
        <v>472</v>
      </c>
      <c r="D35" s="852">
        <v>0</v>
      </c>
      <c r="E35" s="714">
        <v>0</v>
      </c>
      <c r="F35" s="852">
        <v>0</v>
      </c>
    </row>
    <row r="36" spans="2:6" ht="20.100000000000001" customHeight="1" x14ac:dyDescent="0.25">
      <c r="B36" s="51" t="s">
        <v>473</v>
      </c>
      <c r="C36" s="280" t="s">
        <v>474</v>
      </c>
      <c r="D36" s="852">
        <v>0</v>
      </c>
      <c r="E36" s="714">
        <v>0</v>
      </c>
      <c r="F36" s="852">
        <v>0</v>
      </c>
    </row>
    <row r="37" spans="2:6" ht="20.100000000000001" customHeight="1" x14ac:dyDescent="0.25">
      <c r="B37" s="51">
        <v>24</v>
      </c>
      <c r="C37" s="280" t="s">
        <v>67</v>
      </c>
      <c r="D37" s="852">
        <v>4587849292.0699997</v>
      </c>
      <c r="E37" s="714">
        <v>6572588125</v>
      </c>
      <c r="F37" s="852">
        <v>367027943.36559999</v>
      </c>
    </row>
    <row r="38" spans="2:6" ht="28.5" customHeight="1" x14ac:dyDescent="0.25">
      <c r="B38" s="337">
        <v>25</v>
      </c>
      <c r="C38" s="280" t="s">
        <v>5155</v>
      </c>
      <c r="D38" s="852">
        <v>2036410422.5</v>
      </c>
      <c r="E38" s="714">
        <v>2029453277.5</v>
      </c>
      <c r="F38" s="852">
        <v>162912833.80000001</v>
      </c>
    </row>
    <row r="39" spans="2:6" ht="20.100000000000001" customHeight="1" x14ac:dyDescent="0.25">
      <c r="B39" s="337">
        <v>25</v>
      </c>
      <c r="C39" s="331" t="s">
        <v>178</v>
      </c>
      <c r="D39" s="850"/>
      <c r="E39" s="850"/>
      <c r="F39" s="851"/>
    </row>
    <row r="40" spans="2:6" ht="20.100000000000001" customHeight="1" x14ac:dyDescent="0.25">
      <c r="B40" s="337">
        <v>26</v>
      </c>
      <c r="C40" s="331" t="s">
        <v>178</v>
      </c>
      <c r="D40" s="850"/>
      <c r="E40" s="850"/>
      <c r="F40" s="851"/>
    </row>
    <row r="41" spans="2:6" ht="20.100000000000001" customHeight="1" x14ac:dyDescent="0.25">
      <c r="B41" s="337">
        <v>27</v>
      </c>
      <c r="C41" s="331" t="s">
        <v>178</v>
      </c>
      <c r="D41" s="850"/>
      <c r="E41" s="850"/>
      <c r="F41" s="851"/>
    </row>
    <row r="42" spans="2:6" ht="20.100000000000001" customHeight="1" x14ac:dyDescent="0.25">
      <c r="B42" s="337">
        <v>28</v>
      </c>
      <c r="C42" s="331" t="s">
        <v>178</v>
      </c>
      <c r="D42" s="850"/>
      <c r="E42" s="850"/>
      <c r="F42" s="851"/>
    </row>
    <row r="43" spans="2:6" ht="20.100000000000001" customHeight="1" x14ac:dyDescent="0.25">
      <c r="B43" s="66">
        <v>29</v>
      </c>
      <c r="C43" s="281" t="s">
        <v>475</v>
      </c>
      <c r="D43" s="852">
        <v>58382615160.119995</v>
      </c>
      <c r="E43" s="714">
        <v>55123461247.579994</v>
      </c>
      <c r="F43" s="852">
        <v>4670609212.8095999</v>
      </c>
    </row>
    <row r="45" spans="2:6" x14ac:dyDescent="0.25">
      <c r="D45" s="855"/>
      <c r="E45" s="332"/>
    </row>
    <row r="47" spans="2:6" x14ac:dyDescent="0.25">
      <c r="D47" s="856"/>
      <c r="E47" s="567"/>
    </row>
    <row r="48" spans="2:6" x14ac:dyDescent="0.25">
      <c r="D48" s="856"/>
      <c r="E48" s="567"/>
    </row>
  </sheetData>
  <sheetProtection algorithmName="SHA-512" hashValue="ps3SD5MvwG7ps26VN3yewTag7pDMImmqIWckIiyNUjxwnXfN6GDVTTH8Bn8I6FsI05te/mM2iWKR2UX5D/ZhuA==" saltValue="uVUKAat0cPxu7fmYn6t92g==" spinCount="100000" sheet="1" objects="1" scenarios="1"/>
  <mergeCells count="2">
    <mergeCell ref="B5:C7"/>
    <mergeCell ref="D5:E5"/>
  </mergeCells>
  <pageMargins left="0.25" right="0.25" top="0.75" bottom="0.75" header="0.3" footer="0.3"/>
  <pageSetup paperSize="9" fitToHeight="0" orientation="portrait" verticalDpi="1200" r:id="rId1"/>
  <headerFooter>
    <oddHeader>&amp;CEN
Annex 1</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2:D11"/>
  <sheetViews>
    <sheetView showGridLines="0" zoomScaleNormal="100" zoomScalePageLayoutView="90" workbookViewId="0">
      <selection activeCell="C16" sqref="C16"/>
    </sheetView>
  </sheetViews>
  <sheetFormatPr defaultColWidth="9.140625" defaultRowHeight="15" x14ac:dyDescent="0.25"/>
  <cols>
    <col min="1" max="1" width="4.5703125" customWidth="1"/>
    <col min="2" max="2" width="68.140625" customWidth="1"/>
    <col min="3" max="3" width="21.140625" customWidth="1"/>
    <col min="4" max="4" width="27.42578125" customWidth="1"/>
  </cols>
  <sheetData>
    <row r="2" spans="1:4" ht="20.25" x14ac:dyDescent="0.3">
      <c r="A2" s="1" t="s">
        <v>476</v>
      </c>
    </row>
    <row r="5" spans="1:4" x14ac:dyDescent="0.25">
      <c r="B5" s="377"/>
      <c r="C5" s="51" t="s">
        <v>450</v>
      </c>
      <c r="D5" s="51" t="s">
        <v>451</v>
      </c>
    </row>
    <row r="6" spans="1:4" ht="30" x14ac:dyDescent="0.25">
      <c r="B6" s="377"/>
      <c r="C6" s="51" t="s">
        <v>477</v>
      </c>
      <c r="D6" s="51" t="s">
        <v>478</v>
      </c>
    </row>
    <row r="7" spans="1:4" ht="30" x14ac:dyDescent="0.25">
      <c r="A7" s="51">
        <v>1</v>
      </c>
      <c r="B7" s="97" t="s">
        <v>479</v>
      </c>
      <c r="C7" s="337" t="s">
        <v>277</v>
      </c>
      <c r="D7" s="337" t="s">
        <v>277</v>
      </c>
    </row>
    <row r="9" spans="1:4" x14ac:dyDescent="0.25">
      <c r="B9" s="98"/>
    </row>
    <row r="10" spans="1:4" x14ac:dyDescent="0.25">
      <c r="B10" s="98"/>
    </row>
    <row r="11" spans="1:4" x14ac:dyDescent="0.25">
      <c r="B11" s="99"/>
    </row>
  </sheetData>
  <pageMargins left="0.7" right="0.7" top="0.75" bottom="0.75" header="0.3" footer="0.3"/>
  <pageSetup paperSize="9" orientation="landscape" verticalDpi="90" r:id="rId1"/>
  <headerFooter>
    <oddHeader>&amp;CEN
Annex 1</oddHead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3:C10"/>
  <sheetViews>
    <sheetView showGridLines="0" zoomScaleNormal="100" workbookViewId="0">
      <selection activeCell="B9" sqref="B9"/>
    </sheetView>
  </sheetViews>
  <sheetFormatPr defaultColWidth="9.140625" defaultRowHeight="15" x14ac:dyDescent="0.25"/>
  <cols>
    <col min="1" max="1" width="6.28515625" customWidth="1"/>
    <col min="2" max="2" width="74.28515625" customWidth="1"/>
    <col min="3" max="3" width="28.5703125" customWidth="1"/>
  </cols>
  <sheetData>
    <row r="3" spans="1:3" ht="18" customHeight="1" x14ac:dyDescent="0.25">
      <c r="A3" s="1020" t="s">
        <v>480</v>
      </c>
      <c r="B3" s="1020"/>
      <c r="C3" s="1020"/>
    </row>
    <row r="4" spans="1:3" x14ac:dyDescent="0.25">
      <c r="A4" s="1020"/>
      <c r="B4" s="1020"/>
      <c r="C4" s="1020"/>
    </row>
    <row r="7" spans="1:3" x14ac:dyDescent="0.25">
      <c r="C7" s="51" t="s">
        <v>450</v>
      </c>
    </row>
    <row r="8" spans="1:3" x14ac:dyDescent="0.25">
      <c r="A8" s="100"/>
      <c r="B8" s="378"/>
      <c r="C8" s="51" t="s">
        <v>453</v>
      </c>
    </row>
    <row r="9" spans="1:3" ht="15.75" customHeight="1" x14ac:dyDescent="0.25">
      <c r="A9" s="51">
        <v>1</v>
      </c>
      <c r="B9" s="101" t="s">
        <v>481</v>
      </c>
      <c r="C9" s="337" t="s">
        <v>277</v>
      </c>
    </row>
    <row r="10" spans="1:3" x14ac:dyDescent="0.25">
      <c r="A10" s="51">
        <v>2</v>
      </c>
      <c r="B10" s="101" t="s">
        <v>482</v>
      </c>
      <c r="C10" s="337" t="s">
        <v>277</v>
      </c>
    </row>
  </sheetData>
  <mergeCells count="1">
    <mergeCell ref="A3:C4"/>
  </mergeCells>
  <pageMargins left="0.7" right="0.7" top="0.75" bottom="0.75" header="0.3" footer="0.3"/>
  <pageSetup paperSize="9" orientation="landscape" verticalDpi="90" r:id="rId1"/>
  <headerFooter>
    <oddHeader>&amp;CEN
Annex 1</oddHead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L39"/>
  <sheetViews>
    <sheetView showGridLines="0" zoomScale="90" zoomScaleNormal="90" zoomScalePageLayoutView="80" workbookViewId="0"/>
  </sheetViews>
  <sheetFormatPr defaultColWidth="9.140625" defaultRowHeight="15" x14ac:dyDescent="0.25"/>
  <cols>
    <col min="1" max="1" width="9.140625" customWidth="1"/>
    <col min="2" max="2" width="9.140625" style="7" customWidth="1"/>
    <col min="3" max="3" width="60.5703125" bestFit="1" customWidth="1"/>
    <col min="4" max="11" width="23" customWidth="1"/>
  </cols>
  <sheetData>
    <row r="2" spans="1:12" x14ac:dyDescent="0.25">
      <c r="B2" s="686" t="s">
        <v>483</v>
      </c>
      <c r="C2" s="7"/>
    </row>
    <row r="3" spans="1:12" x14ac:dyDescent="0.25">
      <c r="C3" s="43" t="s">
        <v>484</v>
      </c>
      <c r="E3" s="981"/>
      <c r="F3" s="981"/>
      <c r="G3" s="981"/>
      <c r="H3" s="981"/>
    </row>
    <row r="4" spans="1:12" x14ac:dyDescent="0.25">
      <c r="A4" s="546"/>
      <c r="B4" s="550"/>
      <c r="C4" s="546"/>
      <c r="D4" s="550"/>
      <c r="E4" s="550"/>
      <c r="F4" s="550"/>
      <c r="G4" s="550"/>
      <c r="H4" s="550"/>
      <c r="I4" s="550"/>
      <c r="J4" s="550"/>
      <c r="K4" s="550"/>
      <c r="L4" s="546"/>
    </row>
    <row r="5" spans="1:12" x14ac:dyDescent="0.25">
      <c r="B5" s="380"/>
      <c r="C5" s="14"/>
      <c r="D5" s="337" t="s">
        <v>450</v>
      </c>
      <c r="E5" s="337" t="s">
        <v>451</v>
      </c>
      <c r="F5" s="337" t="s">
        <v>452</v>
      </c>
      <c r="G5" s="337" t="s">
        <v>485</v>
      </c>
      <c r="H5" s="337" t="s">
        <v>486</v>
      </c>
      <c r="I5" s="337" t="s">
        <v>487</v>
      </c>
      <c r="J5" s="337" t="s">
        <v>488</v>
      </c>
      <c r="K5" s="337" t="s">
        <v>489</v>
      </c>
      <c r="L5" s="546"/>
    </row>
    <row r="6" spans="1:12" ht="45" x14ac:dyDescent="0.25">
      <c r="B6" s="380"/>
      <c r="C6" s="14"/>
      <c r="D6" s="337" t="s">
        <v>490</v>
      </c>
      <c r="E6" s="337" t="s">
        <v>491</v>
      </c>
      <c r="F6" s="337" t="s">
        <v>492</v>
      </c>
      <c r="G6" s="337" t="s">
        <v>4957</v>
      </c>
      <c r="H6" s="337" t="s">
        <v>493</v>
      </c>
      <c r="I6" s="337" t="s">
        <v>494</v>
      </c>
      <c r="J6" s="337" t="s">
        <v>477</v>
      </c>
      <c r="K6" s="337" t="s">
        <v>495</v>
      </c>
      <c r="L6" s="546"/>
    </row>
    <row r="7" spans="1:12" x14ac:dyDescent="0.25">
      <c r="A7" s="546"/>
      <c r="B7" s="337" t="s">
        <v>496</v>
      </c>
      <c r="C7" s="280" t="s">
        <v>497</v>
      </c>
      <c r="D7" s="724">
        <v>0</v>
      </c>
      <c r="E7" s="725">
        <v>0</v>
      </c>
      <c r="F7" s="687"/>
      <c r="G7" s="671" t="s">
        <v>498</v>
      </c>
      <c r="H7" s="725">
        <v>0</v>
      </c>
      <c r="I7" s="725">
        <v>0</v>
      </c>
      <c r="J7" s="725">
        <v>0</v>
      </c>
      <c r="K7" s="725">
        <v>0</v>
      </c>
      <c r="L7" s="546"/>
    </row>
    <row r="8" spans="1:12" x14ac:dyDescent="0.25">
      <c r="A8" s="546"/>
      <c r="B8" s="337" t="s">
        <v>499</v>
      </c>
      <c r="C8" s="280" t="s">
        <v>500</v>
      </c>
      <c r="D8" s="725">
        <v>0</v>
      </c>
      <c r="E8" s="725">
        <v>0</v>
      </c>
      <c r="F8" s="688"/>
      <c r="G8" s="337" t="s">
        <v>498</v>
      </c>
      <c r="H8" s="725">
        <v>0</v>
      </c>
      <c r="I8" s="725">
        <v>0</v>
      </c>
      <c r="J8" s="725">
        <v>0</v>
      </c>
      <c r="K8" s="725">
        <v>0</v>
      </c>
      <c r="L8" s="546"/>
    </row>
    <row r="9" spans="1:12" x14ac:dyDescent="0.25">
      <c r="A9" s="546"/>
      <c r="B9" s="337">
        <v>1</v>
      </c>
      <c r="C9" s="280" t="s">
        <v>501</v>
      </c>
      <c r="D9" s="725">
        <v>34253126.270000003</v>
      </c>
      <c r="E9" s="725">
        <v>158595943.90000001</v>
      </c>
      <c r="F9" s="687"/>
      <c r="G9" s="337" t="s">
        <v>498</v>
      </c>
      <c r="H9" s="725">
        <v>489080558.26999998</v>
      </c>
      <c r="I9" s="725">
        <v>269988698.24000001</v>
      </c>
      <c r="J9" s="725">
        <v>269988698.24000001</v>
      </c>
      <c r="K9" s="725">
        <v>108262113.15000001</v>
      </c>
      <c r="L9" s="546"/>
    </row>
    <row r="10" spans="1:12" x14ac:dyDescent="0.25">
      <c r="A10" s="546"/>
      <c r="B10" s="337">
        <v>2</v>
      </c>
      <c r="C10" s="14" t="s">
        <v>502</v>
      </c>
      <c r="D10" s="687"/>
      <c r="E10" s="687"/>
      <c r="F10" s="725">
        <v>0</v>
      </c>
      <c r="G10" s="725">
        <v>0</v>
      </c>
      <c r="H10" s="725">
        <v>0</v>
      </c>
      <c r="I10" s="725">
        <v>0</v>
      </c>
      <c r="J10" s="725">
        <v>0</v>
      </c>
      <c r="K10" s="725">
        <v>0</v>
      </c>
      <c r="L10" s="546"/>
    </row>
    <row r="11" spans="1:12" x14ac:dyDescent="0.25">
      <c r="A11" s="546"/>
      <c r="B11" s="337" t="s">
        <v>387</v>
      </c>
      <c r="C11" s="689" t="s">
        <v>503</v>
      </c>
      <c r="D11" s="687"/>
      <c r="E11" s="687"/>
      <c r="F11" s="725">
        <v>0</v>
      </c>
      <c r="G11" s="687"/>
      <c r="H11" s="725">
        <v>0</v>
      </c>
      <c r="I11" s="725">
        <v>0</v>
      </c>
      <c r="J11" s="725">
        <v>0</v>
      </c>
      <c r="K11" s="725">
        <v>0</v>
      </c>
      <c r="L11" s="546"/>
    </row>
    <row r="12" spans="1:12" x14ac:dyDescent="0.25">
      <c r="A12" s="546"/>
      <c r="B12" s="337" t="s">
        <v>504</v>
      </c>
      <c r="C12" s="689" t="s">
        <v>505</v>
      </c>
      <c r="D12" s="687"/>
      <c r="E12" s="687"/>
      <c r="F12" s="725">
        <v>0</v>
      </c>
      <c r="G12" s="687"/>
      <c r="H12" s="725">
        <v>0</v>
      </c>
      <c r="I12" s="725">
        <v>0</v>
      </c>
      <c r="J12" s="725">
        <v>0</v>
      </c>
      <c r="K12" s="725">
        <v>0</v>
      </c>
      <c r="L12" s="546"/>
    </row>
    <row r="13" spans="1:12" x14ac:dyDescent="0.25">
      <c r="A13" s="546"/>
      <c r="B13" s="337" t="s">
        <v>506</v>
      </c>
      <c r="C13" s="689" t="s">
        <v>507</v>
      </c>
      <c r="D13" s="687"/>
      <c r="E13" s="687"/>
      <c r="F13" s="725">
        <v>0</v>
      </c>
      <c r="G13" s="687"/>
      <c r="H13" s="725">
        <v>0</v>
      </c>
      <c r="I13" s="725">
        <v>0</v>
      </c>
      <c r="J13" s="725">
        <v>0</v>
      </c>
      <c r="K13" s="725">
        <v>0</v>
      </c>
      <c r="L13" s="546"/>
    </row>
    <row r="14" spans="1:12" x14ac:dyDescent="0.25">
      <c r="A14" s="546"/>
      <c r="B14" s="337">
        <v>3</v>
      </c>
      <c r="C14" s="14" t="s">
        <v>508</v>
      </c>
      <c r="D14" s="687"/>
      <c r="E14" s="687"/>
      <c r="F14" s="687"/>
      <c r="G14" s="687"/>
      <c r="H14" s="725">
        <v>0</v>
      </c>
      <c r="I14" s="725">
        <v>0</v>
      </c>
      <c r="J14" s="725">
        <v>0</v>
      </c>
      <c r="K14" s="725">
        <v>0</v>
      </c>
      <c r="L14" s="546"/>
    </row>
    <row r="15" spans="1:12" x14ac:dyDescent="0.25">
      <c r="A15" s="546"/>
      <c r="B15" s="337">
        <v>4</v>
      </c>
      <c r="C15" s="14" t="s">
        <v>509</v>
      </c>
      <c r="D15" s="687"/>
      <c r="E15" s="687"/>
      <c r="F15" s="687"/>
      <c r="G15" s="687"/>
      <c r="H15" s="725">
        <v>0</v>
      </c>
      <c r="I15" s="725">
        <v>0</v>
      </c>
      <c r="J15" s="725">
        <v>0</v>
      </c>
      <c r="K15" s="725">
        <v>0</v>
      </c>
      <c r="L15" s="546"/>
    </row>
    <row r="16" spans="1:12" x14ac:dyDescent="0.25">
      <c r="A16" s="546"/>
      <c r="B16" s="337">
        <v>5</v>
      </c>
      <c r="C16" s="14" t="s">
        <v>510</v>
      </c>
      <c r="D16" s="687"/>
      <c r="E16" s="687"/>
      <c r="F16" s="687"/>
      <c r="G16" s="687"/>
      <c r="H16" s="725">
        <v>0</v>
      </c>
      <c r="I16" s="725">
        <v>0</v>
      </c>
      <c r="J16" s="725">
        <v>0</v>
      </c>
      <c r="K16" s="725">
        <v>0</v>
      </c>
      <c r="L16" s="546"/>
    </row>
    <row r="17" spans="1:12" x14ac:dyDescent="0.25">
      <c r="A17" s="546"/>
      <c r="B17" s="337">
        <v>6</v>
      </c>
      <c r="C17" s="681" t="s">
        <v>475</v>
      </c>
      <c r="D17" s="687"/>
      <c r="E17" s="687"/>
      <c r="F17" s="687"/>
      <c r="G17" s="687"/>
      <c r="H17" s="725">
        <v>489080558.26999998</v>
      </c>
      <c r="I17" s="725">
        <v>269988698.24000001</v>
      </c>
      <c r="J17" s="725">
        <v>269988698.24000001</v>
      </c>
      <c r="K17" s="725">
        <v>108262113.15000001</v>
      </c>
      <c r="L17" s="546"/>
    </row>
    <row r="18" spans="1:12" x14ac:dyDescent="0.25">
      <c r="A18" s="546"/>
    </row>
    <row r="19" spans="1:12" x14ac:dyDescent="0.25">
      <c r="A19" s="546"/>
    </row>
    <row r="38" spans="12:12" x14ac:dyDescent="0.25">
      <c r="L38" s="23"/>
    </row>
    <row r="39" spans="12:12" x14ac:dyDescent="0.25">
      <c r="L39" s="23"/>
    </row>
  </sheetData>
  <sheetProtection algorithmName="SHA-512" hashValue="jMZ6Ib7XVU5i3anLUiRP15EqTmLYfuPjStzSEAUPs+pE1Tugzd6t1Q6r1wc5F8ngKUzu76QHqpJf3dHS6ebvyQ==" saltValue="b7Nkuuxi1p5rg+6YhwXA/Q==" spinCount="100000" sheet="1" objects="1" scenarios="1"/>
  <mergeCells count="1">
    <mergeCell ref="E3:H3"/>
  </mergeCells>
  <pageMargins left="0.70866141732283472" right="0.70866141732283472" top="0.74803149606299213" bottom="0.74803149606299213" header="0.31496062992125984" footer="0.31496062992125984"/>
  <pageSetup paperSize="9" scale="6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2:Q18"/>
  <sheetViews>
    <sheetView showGridLines="0" zoomScale="90" zoomScaleNormal="90" zoomScalePageLayoutView="70" workbookViewId="0"/>
  </sheetViews>
  <sheetFormatPr defaultColWidth="9.140625" defaultRowHeight="15" x14ac:dyDescent="0.25"/>
  <cols>
    <col min="2" max="2" width="9.140625" style="12"/>
    <col min="3" max="3" width="56.7109375" customWidth="1"/>
    <col min="4" max="14" width="13" customWidth="1"/>
    <col min="15" max="15" width="14.5703125" style="25" customWidth="1"/>
  </cols>
  <sheetData>
    <row r="2" spans="2:17" x14ac:dyDescent="0.25">
      <c r="C2" s="88" t="s">
        <v>511</v>
      </c>
    </row>
    <row r="3" spans="2:17" x14ac:dyDescent="0.25">
      <c r="C3" s="43" t="s">
        <v>484</v>
      </c>
    </row>
    <row r="4" spans="2:17" x14ac:dyDescent="0.25">
      <c r="B4" s="13"/>
    </row>
    <row r="5" spans="2:17" ht="20.100000000000001" customHeight="1" x14ac:dyDescent="0.25">
      <c r="B5" s="682"/>
      <c r="C5" s="1021" t="s">
        <v>512</v>
      </c>
      <c r="D5" s="1022" t="s">
        <v>513</v>
      </c>
      <c r="E5" s="1022"/>
      <c r="F5" s="1022"/>
      <c r="G5" s="1022"/>
      <c r="H5" s="1022"/>
      <c r="I5" s="1022"/>
      <c r="J5" s="1022"/>
      <c r="K5" s="1022"/>
      <c r="L5" s="1022"/>
      <c r="M5" s="1022"/>
      <c r="N5" s="1022"/>
      <c r="O5" s="683"/>
    </row>
    <row r="6" spans="2:17" ht="20.100000000000001" customHeight="1" x14ac:dyDescent="0.25">
      <c r="B6" s="682"/>
      <c r="C6" s="1021"/>
      <c r="D6" s="380" t="s">
        <v>450</v>
      </c>
      <c r="E6" s="380" t="s">
        <v>451</v>
      </c>
      <c r="F6" s="380" t="s">
        <v>452</v>
      </c>
      <c r="G6" s="380" t="s">
        <v>485</v>
      </c>
      <c r="H6" s="380" t="s">
        <v>486</v>
      </c>
      <c r="I6" s="380" t="s">
        <v>487</v>
      </c>
      <c r="J6" s="380" t="s">
        <v>488</v>
      </c>
      <c r="K6" s="380" t="s">
        <v>489</v>
      </c>
      <c r="L6" s="380" t="s">
        <v>514</v>
      </c>
      <c r="M6" s="380" t="s">
        <v>515</v>
      </c>
      <c r="N6" s="380" t="s">
        <v>516</v>
      </c>
      <c r="O6" s="337" t="s">
        <v>5425</v>
      </c>
    </row>
    <row r="7" spans="2:17" ht="31.5" customHeight="1" x14ac:dyDescent="0.25">
      <c r="B7" s="684"/>
      <c r="C7" s="1021"/>
      <c r="D7" s="233">
        <v>0</v>
      </c>
      <c r="E7" s="233">
        <v>0.02</v>
      </c>
      <c r="F7" s="233">
        <v>0.04</v>
      </c>
      <c r="G7" s="233">
        <v>0.1</v>
      </c>
      <c r="H7" s="233">
        <v>0.2</v>
      </c>
      <c r="I7" s="233">
        <v>0.5</v>
      </c>
      <c r="J7" s="233">
        <v>0.7</v>
      </c>
      <c r="K7" s="233">
        <v>0.75</v>
      </c>
      <c r="L7" s="233">
        <v>1</v>
      </c>
      <c r="M7" s="233">
        <v>1.5</v>
      </c>
      <c r="N7" s="380" t="s">
        <v>517</v>
      </c>
      <c r="O7" s="337" t="s">
        <v>4956</v>
      </c>
    </row>
    <row r="8" spans="2:17" x14ac:dyDescent="0.25">
      <c r="B8" s="380">
        <v>1</v>
      </c>
      <c r="C8" s="139" t="s">
        <v>518</v>
      </c>
      <c r="D8" s="703">
        <v>0</v>
      </c>
      <c r="E8" s="703">
        <v>0</v>
      </c>
      <c r="F8" s="703">
        <v>0</v>
      </c>
      <c r="G8" s="703">
        <v>0</v>
      </c>
      <c r="H8" s="703">
        <v>0</v>
      </c>
      <c r="I8" s="703">
        <v>0</v>
      </c>
      <c r="J8" s="703">
        <v>0</v>
      </c>
      <c r="K8" s="703">
        <v>0</v>
      </c>
      <c r="L8" s="703">
        <v>0</v>
      </c>
      <c r="M8" s="703">
        <v>0</v>
      </c>
      <c r="N8" s="703">
        <v>0</v>
      </c>
      <c r="O8" s="726">
        <v>0</v>
      </c>
    </row>
    <row r="9" spans="2:17" x14ac:dyDescent="0.25">
      <c r="B9" s="380">
        <v>2</v>
      </c>
      <c r="C9" s="139" t="s">
        <v>519</v>
      </c>
      <c r="D9" s="703">
        <v>0</v>
      </c>
      <c r="E9" s="703">
        <v>0</v>
      </c>
      <c r="F9" s="703">
        <v>0</v>
      </c>
      <c r="G9" s="703">
        <v>0</v>
      </c>
      <c r="H9" s="703">
        <v>0</v>
      </c>
      <c r="I9" s="703">
        <v>0</v>
      </c>
      <c r="J9" s="703">
        <v>0</v>
      </c>
      <c r="K9" s="703">
        <v>0</v>
      </c>
      <c r="L9" s="703">
        <v>0</v>
      </c>
      <c r="M9" s="703">
        <v>0</v>
      </c>
      <c r="N9" s="703">
        <v>0</v>
      </c>
      <c r="O9" s="726">
        <v>0</v>
      </c>
    </row>
    <row r="10" spans="2:17" x14ac:dyDescent="0.25">
      <c r="B10" s="380">
        <v>3</v>
      </c>
      <c r="C10" s="139" t="s">
        <v>520</v>
      </c>
      <c r="D10" s="703">
        <v>0</v>
      </c>
      <c r="E10" s="703">
        <v>0</v>
      </c>
      <c r="F10" s="703">
        <v>0</v>
      </c>
      <c r="G10" s="703">
        <v>0</v>
      </c>
      <c r="H10" s="703">
        <v>0</v>
      </c>
      <c r="I10" s="703">
        <v>0</v>
      </c>
      <c r="J10" s="703">
        <v>0</v>
      </c>
      <c r="K10" s="703">
        <v>0</v>
      </c>
      <c r="L10" s="703">
        <v>0</v>
      </c>
      <c r="M10" s="703">
        <v>0</v>
      </c>
      <c r="N10" s="703">
        <v>0</v>
      </c>
      <c r="O10" s="726">
        <v>0</v>
      </c>
    </row>
    <row r="11" spans="2:17" x14ac:dyDescent="0.25">
      <c r="B11" s="380">
        <v>4</v>
      </c>
      <c r="C11" s="139" t="s">
        <v>521</v>
      </c>
      <c r="D11" s="703">
        <v>0</v>
      </c>
      <c r="E11" s="703">
        <v>0</v>
      </c>
      <c r="F11" s="703">
        <v>0</v>
      </c>
      <c r="G11" s="703">
        <v>0</v>
      </c>
      <c r="H11" s="703">
        <v>0</v>
      </c>
      <c r="I11" s="703">
        <v>0</v>
      </c>
      <c r="J11" s="703">
        <v>0</v>
      </c>
      <c r="K11" s="703">
        <v>0</v>
      </c>
      <c r="L11" s="703">
        <v>0</v>
      </c>
      <c r="M11" s="703">
        <v>0</v>
      </c>
      <c r="N11" s="703">
        <v>0</v>
      </c>
      <c r="O11" s="726">
        <v>0</v>
      </c>
    </row>
    <row r="12" spans="2:17" x14ac:dyDescent="0.25">
      <c r="B12" s="380">
        <v>5</v>
      </c>
      <c r="C12" s="139" t="s">
        <v>522</v>
      </c>
      <c r="D12" s="703">
        <v>0</v>
      </c>
      <c r="E12" s="703">
        <v>0</v>
      </c>
      <c r="F12" s="703">
        <v>0</v>
      </c>
      <c r="G12" s="703">
        <v>0</v>
      </c>
      <c r="H12" s="703">
        <v>0</v>
      </c>
      <c r="I12" s="703">
        <v>0</v>
      </c>
      <c r="J12" s="703">
        <v>0</v>
      </c>
      <c r="K12" s="703">
        <v>0</v>
      </c>
      <c r="L12" s="703">
        <v>0</v>
      </c>
      <c r="M12" s="703">
        <v>0</v>
      </c>
      <c r="N12" s="703">
        <v>0</v>
      </c>
      <c r="O12" s="726">
        <v>0</v>
      </c>
    </row>
    <row r="13" spans="2:17" x14ac:dyDescent="0.25">
      <c r="B13" s="380">
        <v>6</v>
      </c>
      <c r="C13" s="139" t="s">
        <v>523</v>
      </c>
      <c r="D13" s="703">
        <v>0</v>
      </c>
      <c r="E13" s="703">
        <v>0</v>
      </c>
      <c r="F13" s="703">
        <v>0</v>
      </c>
      <c r="G13" s="703">
        <v>0</v>
      </c>
      <c r="H13" s="726">
        <v>140089181.77000001</v>
      </c>
      <c r="I13" s="726">
        <v>0</v>
      </c>
      <c r="J13" s="726">
        <v>0</v>
      </c>
      <c r="K13" s="703">
        <v>0</v>
      </c>
      <c r="L13" s="703">
        <v>0</v>
      </c>
      <c r="M13" s="703">
        <v>4716784.13</v>
      </c>
      <c r="N13" s="703">
        <v>56903762.329999998</v>
      </c>
      <c r="O13" s="726">
        <v>201709728.23000002</v>
      </c>
      <c r="Q13" s="30"/>
    </row>
    <row r="14" spans="2:17" x14ac:dyDescent="0.25">
      <c r="B14" s="380">
        <v>7</v>
      </c>
      <c r="C14" s="139" t="s">
        <v>524</v>
      </c>
      <c r="D14" s="703">
        <v>0</v>
      </c>
      <c r="E14" s="703">
        <v>0</v>
      </c>
      <c r="F14" s="703">
        <v>0</v>
      </c>
      <c r="G14" s="703">
        <v>0</v>
      </c>
      <c r="H14" s="703">
        <v>0</v>
      </c>
      <c r="I14" s="703">
        <v>0</v>
      </c>
      <c r="J14" s="703">
        <v>0</v>
      </c>
      <c r="K14" s="703">
        <v>0</v>
      </c>
      <c r="L14" s="726">
        <v>52387035.219999999</v>
      </c>
      <c r="M14" s="703">
        <v>0</v>
      </c>
      <c r="N14" s="703">
        <v>0</v>
      </c>
      <c r="O14" s="726">
        <v>52387035.219999999</v>
      </c>
    </row>
    <row r="15" spans="2:17" x14ac:dyDescent="0.25">
      <c r="B15" s="380">
        <v>8</v>
      </c>
      <c r="C15" s="139" t="s">
        <v>525</v>
      </c>
      <c r="D15" s="703">
        <v>0</v>
      </c>
      <c r="E15" s="703">
        <v>0</v>
      </c>
      <c r="F15" s="703">
        <v>0</v>
      </c>
      <c r="G15" s="703">
        <v>0</v>
      </c>
      <c r="H15" s="703">
        <v>0</v>
      </c>
      <c r="I15" s="703">
        <v>0</v>
      </c>
      <c r="J15" s="703">
        <v>0</v>
      </c>
      <c r="K15" s="726">
        <v>15891934.789999999</v>
      </c>
      <c r="L15" s="727">
        <v>0</v>
      </c>
      <c r="M15" s="703">
        <v>0</v>
      </c>
      <c r="N15" s="703">
        <v>0</v>
      </c>
      <c r="O15" s="726">
        <v>15891934.789999999</v>
      </c>
    </row>
    <row r="16" spans="2:17" x14ac:dyDescent="0.25">
      <c r="B16" s="380">
        <v>9</v>
      </c>
      <c r="C16" s="139" t="s">
        <v>526</v>
      </c>
      <c r="D16" s="703">
        <v>0</v>
      </c>
      <c r="E16" s="703">
        <v>0</v>
      </c>
      <c r="F16" s="703">
        <v>0</v>
      </c>
      <c r="G16" s="703">
        <v>0</v>
      </c>
      <c r="H16" s="703">
        <v>0</v>
      </c>
      <c r="I16" s="703">
        <v>0</v>
      </c>
      <c r="J16" s="703">
        <v>0</v>
      </c>
      <c r="K16" s="727">
        <v>0</v>
      </c>
      <c r="L16" s="727">
        <v>0</v>
      </c>
      <c r="M16" s="703">
        <v>0</v>
      </c>
      <c r="N16" s="703">
        <v>0</v>
      </c>
      <c r="O16" s="726">
        <v>0</v>
      </c>
    </row>
    <row r="17" spans="2:15" x14ac:dyDescent="0.25">
      <c r="B17" s="380">
        <v>10</v>
      </c>
      <c r="C17" s="139" t="s">
        <v>527</v>
      </c>
      <c r="D17" s="703">
        <v>0</v>
      </c>
      <c r="E17" s="703">
        <v>0</v>
      </c>
      <c r="F17" s="703">
        <v>0</v>
      </c>
      <c r="G17" s="703">
        <v>0</v>
      </c>
      <c r="H17" s="703">
        <v>0</v>
      </c>
      <c r="I17" s="703">
        <v>0</v>
      </c>
      <c r="J17" s="703">
        <v>0</v>
      </c>
      <c r="K17" s="727">
        <v>0</v>
      </c>
      <c r="L17" s="727">
        <v>0</v>
      </c>
      <c r="M17" s="726">
        <v>0</v>
      </c>
      <c r="N17" s="703">
        <v>0</v>
      </c>
      <c r="O17" s="726">
        <v>0</v>
      </c>
    </row>
    <row r="18" spans="2:15" x14ac:dyDescent="0.25">
      <c r="B18" s="380">
        <v>11</v>
      </c>
      <c r="C18" s="685" t="s">
        <v>528</v>
      </c>
      <c r="D18" s="726">
        <v>0</v>
      </c>
      <c r="E18" s="726">
        <v>0</v>
      </c>
      <c r="F18" s="726">
        <v>0</v>
      </c>
      <c r="G18" s="726">
        <v>0</v>
      </c>
      <c r="H18" s="726">
        <v>140089181.77000001</v>
      </c>
      <c r="I18" s="726">
        <v>0</v>
      </c>
      <c r="J18" s="726">
        <v>0</v>
      </c>
      <c r="K18" s="726">
        <v>15891934.789999999</v>
      </c>
      <c r="L18" s="726">
        <v>52387035.219999999</v>
      </c>
      <c r="M18" s="726">
        <v>4716784.13</v>
      </c>
      <c r="N18" s="726">
        <v>56903762.329999998</v>
      </c>
      <c r="O18" s="726">
        <v>269988698.24000001</v>
      </c>
    </row>
  </sheetData>
  <sheetProtection algorithmName="SHA-512" hashValue="t8dgOdL+pOEXkQ5vxh/iyT3QIizZRRqhbbPJ59i9Vbec4V5Ffja7VIDtZR/prxXyKXWjjekf8NHpVl4nc/Tkew==" saltValue="q/BdN5Vv4nvI/BXeBHkSEQ==" spinCount="100000" sheet="1" objects="1" scenarios="1"/>
  <mergeCells count="2">
    <mergeCell ref="C5:C7"/>
    <mergeCell ref="D5:N5"/>
  </mergeCells>
  <pageMargins left="0.70866141732283472" right="0.70866141732283472" top="0.74803149606299213" bottom="0.74803149606299213" header="0.31496062992125984" footer="0.31496062992125984"/>
  <pageSetup paperSize="9" scale="30"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pageSetUpPr fitToPage="1"/>
  </sheetPr>
  <dimension ref="A2:K120"/>
  <sheetViews>
    <sheetView showGridLines="0" zoomScaleNormal="100" zoomScalePageLayoutView="50" workbookViewId="0">
      <selection activeCell="F15" sqref="F15"/>
    </sheetView>
  </sheetViews>
  <sheetFormatPr defaultColWidth="9.140625" defaultRowHeight="15" x14ac:dyDescent="0.25"/>
  <cols>
    <col min="2" max="2" width="20.5703125" customWidth="1"/>
    <col min="3" max="3" width="29.28515625" customWidth="1"/>
    <col min="4" max="4" width="25.42578125" customWidth="1"/>
    <col min="5" max="5" width="25.28515625" customWidth="1"/>
    <col min="6" max="6" width="25.42578125" customWidth="1"/>
    <col min="7" max="7" width="25" customWidth="1"/>
    <col min="8" max="8" width="24.85546875" customWidth="1"/>
    <col min="9" max="9" width="25.28515625" customWidth="1"/>
    <col min="10" max="10" width="25" customWidth="1"/>
  </cols>
  <sheetData>
    <row r="2" spans="1:11" ht="20.25" x14ac:dyDescent="0.25">
      <c r="B2" s="4" t="s">
        <v>529</v>
      </c>
    </row>
    <row r="3" spans="1:11" ht="43.5" customHeight="1" x14ac:dyDescent="0.25">
      <c r="B3" s="18" t="s">
        <v>484</v>
      </c>
    </row>
    <row r="4" spans="1:11" x14ac:dyDescent="0.25">
      <c r="B4" s="19"/>
      <c r="C4" s="8"/>
      <c r="D4" s="31"/>
      <c r="E4" s="8"/>
      <c r="F4" s="8"/>
      <c r="G4" s="8"/>
      <c r="H4" s="8"/>
      <c r="I4" s="8"/>
      <c r="J4" s="8"/>
      <c r="K4" s="23"/>
    </row>
    <row r="5" spans="1:11" x14ac:dyDescent="0.25">
      <c r="B5" s="3"/>
    </row>
    <row r="6" spans="1:11" ht="15.75" customHeight="1" x14ac:dyDescent="0.25">
      <c r="B6" s="14" t="s">
        <v>530</v>
      </c>
      <c r="C6" s="43" t="s">
        <v>531</v>
      </c>
    </row>
    <row r="8" spans="1:11" ht="15" customHeight="1" x14ac:dyDescent="0.25">
      <c r="B8" s="150"/>
      <c r="C8" s="380"/>
      <c r="D8" s="337" t="s">
        <v>450</v>
      </c>
      <c r="E8" s="337" t="s">
        <v>451</v>
      </c>
      <c r="F8" s="337" t="s">
        <v>452</v>
      </c>
      <c r="G8" s="337" t="s">
        <v>485</v>
      </c>
      <c r="H8" s="337" t="s">
        <v>486</v>
      </c>
      <c r="I8" s="337" t="s">
        <v>487</v>
      </c>
      <c r="J8" s="337" t="s">
        <v>488</v>
      </c>
    </row>
    <row r="9" spans="1:11" x14ac:dyDescent="0.25">
      <c r="B9" s="1023"/>
      <c r="C9" s="1022" t="s">
        <v>532</v>
      </c>
      <c r="D9" s="1024" t="s">
        <v>477</v>
      </c>
      <c r="E9" s="1026" t="s">
        <v>533</v>
      </c>
      <c r="F9" s="1026" t="s">
        <v>534</v>
      </c>
      <c r="G9" s="1026" t="s">
        <v>535</v>
      </c>
      <c r="H9" s="1026" t="s">
        <v>536</v>
      </c>
      <c r="I9" s="1026" t="s">
        <v>495</v>
      </c>
      <c r="J9" s="1026" t="s">
        <v>537</v>
      </c>
    </row>
    <row r="10" spans="1:11" x14ac:dyDescent="0.25">
      <c r="A10" s="21"/>
      <c r="B10" s="1023"/>
      <c r="C10" s="1022"/>
      <c r="D10" s="1025"/>
      <c r="E10" s="1027"/>
      <c r="F10" s="1027"/>
      <c r="G10" s="1027"/>
      <c r="H10" s="1027"/>
      <c r="I10" s="1027"/>
      <c r="J10" s="1027"/>
    </row>
    <row r="11" spans="1:11" x14ac:dyDescent="0.25">
      <c r="A11" s="24" t="s">
        <v>538</v>
      </c>
      <c r="B11" s="14" t="s">
        <v>539</v>
      </c>
      <c r="C11" s="380"/>
      <c r="D11" s="14"/>
      <c r="E11" s="14"/>
      <c r="F11" s="14"/>
      <c r="G11" s="14"/>
      <c r="H11" s="14"/>
      <c r="I11" s="14"/>
      <c r="J11" s="14"/>
    </row>
    <row r="12" spans="1:11" ht="27" customHeight="1" x14ac:dyDescent="0.25">
      <c r="A12" s="24">
        <v>1</v>
      </c>
      <c r="B12" s="14"/>
      <c r="C12" s="380" t="s">
        <v>540</v>
      </c>
      <c r="D12" s="375" t="s">
        <v>541</v>
      </c>
      <c r="E12" s="365" t="s">
        <v>542</v>
      </c>
      <c r="F12" s="365" t="s">
        <v>543</v>
      </c>
      <c r="G12" s="365" t="s">
        <v>544</v>
      </c>
      <c r="H12" s="365" t="s">
        <v>545</v>
      </c>
      <c r="I12" s="365" t="s">
        <v>546</v>
      </c>
      <c r="J12" s="366" t="s">
        <v>547</v>
      </c>
    </row>
    <row r="13" spans="1:11" ht="25.5" x14ac:dyDescent="0.25">
      <c r="A13" s="40">
        <v>2</v>
      </c>
      <c r="B13" s="14"/>
      <c r="C13" s="380" t="s">
        <v>548</v>
      </c>
      <c r="D13" s="365" t="s">
        <v>549</v>
      </c>
      <c r="E13" s="365" t="s">
        <v>550</v>
      </c>
      <c r="F13" s="365" t="s">
        <v>551</v>
      </c>
      <c r="G13" s="365" t="s">
        <v>552</v>
      </c>
      <c r="H13" s="365" t="s">
        <v>553</v>
      </c>
      <c r="I13" s="365" t="s">
        <v>554</v>
      </c>
      <c r="J13" s="366" t="s">
        <v>555</v>
      </c>
    </row>
    <row r="14" spans="1:11" ht="25.5" x14ac:dyDescent="0.25">
      <c r="A14" s="40">
        <v>3</v>
      </c>
      <c r="B14" s="14"/>
      <c r="C14" s="380" t="s">
        <v>556</v>
      </c>
      <c r="D14" s="365" t="s">
        <v>557</v>
      </c>
      <c r="E14" s="365" t="s">
        <v>558</v>
      </c>
      <c r="F14" s="365" t="s">
        <v>559</v>
      </c>
      <c r="G14" s="365" t="s">
        <v>560</v>
      </c>
      <c r="H14" s="365" t="s">
        <v>561</v>
      </c>
      <c r="I14" s="365" t="s">
        <v>562</v>
      </c>
      <c r="J14" s="366" t="s">
        <v>563</v>
      </c>
    </row>
    <row r="15" spans="1:11" ht="25.5" x14ac:dyDescent="0.25">
      <c r="A15" s="40">
        <v>4</v>
      </c>
      <c r="B15" s="14"/>
      <c r="C15" s="380" t="s">
        <v>564</v>
      </c>
      <c r="D15" s="365" t="s">
        <v>565</v>
      </c>
      <c r="E15" s="365" t="s">
        <v>566</v>
      </c>
      <c r="F15" s="365" t="s">
        <v>567</v>
      </c>
      <c r="G15" s="365" t="s">
        <v>568</v>
      </c>
      <c r="H15" s="365" t="s">
        <v>569</v>
      </c>
      <c r="I15" s="365" t="s">
        <v>570</v>
      </c>
      <c r="J15" s="366" t="s">
        <v>571</v>
      </c>
    </row>
    <row r="16" spans="1:11" ht="25.5" x14ac:dyDescent="0.25">
      <c r="A16" s="40">
        <v>5</v>
      </c>
      <c r="B16" s="14"/>
      <c r="C16" s="380" t="s">
        <v>572</v>
      </c>
      <c r="D16" s="365" t="s">
        <v>573</v>
      </c>
      <c r="E16" s="365" t="s">
        <v>574</v>
      </c>
      <c r="F16" s="365" t="s">
        <v>575</v>
      </c>
      <c r="G16" s="365" t="s">
        <v>576</v>
      </c>
      <c r="H16" s="365" t="s">
        <v>577</v>
      </c>
      <c r="I16" s="365" t="s">
        <v>578</v>
      </c>
      <c r="J16" s="366" t="s">
        <v>579</v>
      </c>
    </row>
    <row r="17" spans="1:10" ht="25.5" x14ac:dyDescent="0.25">
      <c r="A17" s="40">
        <v>6</v>
      </c>
      <c r="B17" s="14"/>
      <c r="C17" s="380" t="s">
        <v>580</v>
      </c>
      <c r="D17" s="365" t="s">
        <v>581</v>
      </c>
      <c r="E17" s="365" t="s">
        <v>582</v>
      </c>
      <c r="F17" s="365" t="s">
        <v>583</v>
      </c>
      <c r="G17" s="365" t="s">
        <v>584</v>
      </c>
      <c r="H17" s="365" t="s">
        <v>585</v>
      </c>
      <c r="I17" s="365" t="s">
        <v>586</v>
      </c>
      <c r="J17" s="366" t="s">
        <v>587</v>
      </c>
    </row>
    <row r="18" spans="1:10" ht="25.5" x14ac:dyDescent="0.25">
      <c r="A18" s="40">
        <v>7</v>
      </c>
      <c r="B18" s="14"/>
      <c r="C18" s="380" t="s">
        <v>588</v>
      </c>
      <c r="D18" s="365" t="s">
        <v>589</v>
      </c>
      <c r="E18" s="365" t="s">
        <v>590</v>
      </c>
      <c r="F18" s="365" t="s">
        <v>591</v>
      </c>
      <c r="G18" s="365" t="s">
        <v>592</v>
      </c>
      <c r="H18" s="365" t="s">
        <v>593</v>
      </c>
      <c r="I18" s="365" t="s">
        <v>594</v>
      </c>
      <c r="J18" s="366" t="s">
        <v>595</v>
      </c>
    </row>
    <row r="19" spans="1:10" ht="25.5" x14ac:dyDescent="0.25">
      <c r="A19" s="40">
        <v>8</v>
      </c>
      <c r="B19" s="14"/>
      <c r="C19" s="380" t="s">
        <v>596</v>
      </c>
      <c r="D19" s="365" t="s">
        <v>597</v>
      </c>
      <c r="E19" s="365" t="s">
        <v>598</v>
      </c>
      <c r="F19" s="365" t="s">
        <v>599</v>
      </c>
      <c r="G19" s="365" t="s">
        <v>600</v>
      </c>
      <c r="H19" s="365" t="s">
        <v>601</v>
      </c>
      <c r="I19" s="365" t="s">
        <v>602</v>
      </c>
      <c r="J19" s="366" t="s">
        <v>603</v>
      </c>
    </row>
    <row r="20" spans="1:10" ht="25.5" x14ac:dyDescent="0.25">
      <c r="A20" s="40" t="s">
        <v>604</v>
      </c>
      <c r="B20" s="14"/>
      <c r="C20" s="337" t="s">
        <v>605</v>
      </c>
      <c r="D20" s="365" t="s">
        <v>606</v>
      </c>
      <c r="E20" s="365" t="s">
        <v>607</v>
      </c>
      <c r="F20" s="365" t="s">
        <v>608</v>
      </c>
      <c r="G20" s="365" t="s">
        <v>609</v>
      </c>
      <c r="H20" s="365" t="s">
        <v>610</v>
      </c>
      <c r="I20" s="365" t="s">
        <v>611</v>
      </c>
      <c r="J20" s="366" t="s">
        <v>612</v>
      </c>
    </row>
    <row r="22" spans="1:10" s="367" customFormat="1" ht="15.75" customHeight="1" x14ac:dyDescent="0.25">
      <c r="B22" s="368" t="s">
        <v>530</v>
      </c>
      <c r="C22" s="369" t="s">
        <v>613</v>
      </c>
    </row>
    <row r="23" spans="1:10" s="367" customFormat="1" x14ac:dyDescent="0.25"/>
    <row r="24" spans="1:10" s="367" customFormat="1" ht="15" customHeight="1" x14ac:dyDescent="0.25">
      <c r="B24" s="359"/>
      <c r="C24" s="361"/>
      <c r="D24" s="361" t="s">
        <v>450</v>
      </c>
      <c r="E24" s="361" t="s">
        <v>451</v>
      </c>
      <c r="F24" s="361" t="s">
        <v>452</v>
      </c>
      <c r="G24" s="361" t="s">
        <v>485</v>
      </c>
      <c r="H24" s="361" t="s">
        <v>486</v>
      </c>
      <c r="I24" s="361" t="s">
        <v>487</v>
      </c>
      <c r="J24" s="361" t="s">
        <v>488</v>
      </c>
    </row>
    <row r="25" spans="1:10" s="367" customFormat="1" x14ac:dyDescent="0.25">
      <c r="B25" s="1030"/>
      <c r="C25" s="1031" t="s">
        <v>532</v>
      </c>
      <c r="D25" s="1028" t="s">
        <v>477</v>
      </c>
      <c r="E25" s="1028" t="s">
        <v>533</v>
      </c>
      <c r="F25" s="1028" t="s">
        <v>534</v>
      </c>
      <c r="G25" s="1028" t="s">
        <v>535</v>
      </c>
      <c r="H25" s="1028" t="s">
        <v>536</v>
      </c>
      <c r="I25" s="1028" t="s">
        <v>495</v>
      </c>
      <c r="J25" s="1028" t="s">
        <v>537</v>
      </c>
    </row>
    <row r="26" spans="1:10" s="367" customFormat="1" x14ac:dyDescent="0.25">
      <c r="A26" s="370"/>
      <c r="B26" s="1030"/>
      <c r="C26" s="1031"/>
      <c r="D26" s="1029"/>
      <c r="E26" s="1029"/>
      <c r="F26" s="1029"/>
      <c r="G26" s="1029"/>
      <c r="H26" s="1029"/>
      <c r="I26" s="1029"/>
      <c r="J26" s="1029"/>
    </row>
    <row r="27" spans="1:10" s="367" customFormat="1" x14ac:dyDescent="0.25">
      <c r="A27" s="371" t="s">
        <v>538</v>
      </c>
      <c r="B27" s="368" t="s">
        <v>539</v>
      </c>
      <c r="C27" s="361"/>
      <c r="D27" s="368"/>
      <c r="E27" s="368"/>
      <c r="F27" s="368"/>
      <c r="G27" s="368"/>
      <c r="H27" s="368"/>
      <c r="I27" s="368"/>
      <c r="J27" s="368"/>
    </row>
    <row r="28" spans="1:10" s="367" customFormat="1" ht="27" customHeight="1" x14ac:dyDescent="0.25">
      <c r="A28" s="371">
        <v>1</v>
      </c>
      <c r="B28" s="368"/>
      <c r="C28" s="361" t="s">
        <v>540</v>
      </c>
      <c r="D28" s="372" t="s">
        <v>614</v>
      </c>
      <c r="E28" s="372" t="s">
        <v>615</v>
      </c>
      <c r="F28" s="372" t="s">
        <v>616</v>
      </c>
      <c r="G28" s="372" t="s">
        <v>617</v>
      </c>
      <c r="H28" s="372" t="s">
        <v>618</v>
      </c>
      <c r="I28" s="372" t="s">
        <v>619</v>
      </c>
      <c r="J28" s="373" t="s">
        <v>620</v>
      </c>
    </row>
    <row r="29" spans="1:10" s="367" customFormat="1" ht="25.5" x14ac:dyDescent="0.25">
      <c r="A29" s="374">
        <v>2</v>
      </c>
      <c r="B29" s="368"/>
      <c r="C29" s="361" t="s">
        <v>548</v>
      </c>
      <c r="D29" s="372" t="s">
        <v>621</v>
      </c>
      <c r="E29" s="372" t="s">
        <v>622</v>
      </c>
      <c r="F29" s="372" t="s">
        <v>623</v>
      </c>
      <c r="G29" s="372" t="s">
        <v>624</v>
      </c>
      <c r="H29" s="372" t="s">
        <v>625</v>
      </c>
      <c r="I29" s="372" t="s">
        <v>626</v>
      </c>
      <c r="J29" s="373" t="s">
        <v>627</v>
      </c>
    </row>
    <row r="30" spans="1:10" s="367" customFormat="1" ht="25.5" x14ac:dyDescent="0.25">
      <c r="A30" s="374">
        <v>3</v>
      </c>
      <c r="B30" s="368"/>
      <c r="C30" s="361" t="s">
        <v>556</v>
      </c>
      <c r="D30" s="372" t="s">
        <v>628</v>
      </c>
      <c r="E30" s="372" t="s">
        <v>629</v>
      </c>
      <c r="F30" s="372" t="s">
        <v>630</v>
      </c>
      <c r="G30" s="372" t="s">
        <v>631</v>
      </c>
      <c r="H30" s="372" t="s">
        <v>632</v>
      </c>
      <c r="I30" s="372" t="s">
        <v>633</v>
      </c>
      <c r="J30" s="373" t="s">
        <v>634</v>
      </c>
    </row>
    <row r="31" spans="1:10" s="367" customFormat="1" ht="25.5" x14ac:dyDescent="0.25">
      <c r="A31" s="374">
        <v>4</v>
      </c>
      <c r="B31" s="368"/>
      <c r="C31" s="361" t="s">
        <v>564</v>
      </c>
      <c r="D31" s="372" t="s">
        <v>635</v>
      </c>
      <c r="E31" s="372" t="s">
        <v>636</v>
      </c>
      <c r="F31" s="372" t="s">
        <v>637</v>
      </c>
      <c r="G31" s="372" t="s">
        <v>638</v>
      </c>
      <c r="H31" s="372" t="s">
        <v>639</v>
      </c>
      <c r="I31" s="372" t="s">
        <v>640</v>
      </c>
      <c r="J31" s="373" t="s">
        <v>641</v>
      </c>
    </row>
    <row r="32" spans="1:10" s="367" customFormat="1" ht="25.5" x14ac:dyDescent="0.25">
      <c r="A32" s="374">
        <v>5</v>
      </c>
      <c r="B32" s="368"/>
      <c r="C32" s="361" t="s">
        <v>572</v>
      </c>
      <c r="D32" s="372" t="s">
        <v>642</v>
      </c>
      <c r="E32" s="372" t="s">
        <v>643</v>
      </c>
      <c r="F32" s="372" t="s">
        <v>644</v>
      </c>
      <c r="G32" s="372" t="s">
        <v>645</v>
      </c>
      <c r="H32" s="372" t="s">
        <v>646</v>
      </c>
      <c r="I32" s="372" t="s">
        <v>647</v>
      </c>
      <c r="J32" s="373" t="s">
        <v>648</v>
      </c>
    </row>
    <row r="33" spans="1:10" s="367" customFormat="1" ht="25.5" x14ac:dyDescent="0.25">
      <c r="A33" s="374">
        <v>6</v>
      </c>
      <c r="B33" s="368"/>
      <c r="C33" s="361" t="s">
        <v>580</v>
      </c>
      <c r="D33" s="372" t="s">
        <v>649</v>
      </c>
      <c r="E33" s="372" t="s">
        <v>650</v>
      </c>
      <c r="F33" s="372" t="s">
        <v>651</v>
      </c>
      <c r="G33" s="372" t="s">
        <v>652</v>
      </c>
      <c r="H33" s="372" t="s">
        <v>653</v>
      </c>
      <c r="I33" s="372" t="s">
        <v>654</v>
      </c>
      <c r="J33" s="373" t="s">
        <v>655</v>
      </c>
    </row>
    <row r="34" spans="1:10" s="367" customFormat="1" ht="25.5" x14ac:dyDescent="0.25">
      <c r="A34" s="374">
        <v>7</v>
      </c>
      <c r="B34" s="368"/>
      <c r="C34" s="361" t="s">
        <v>588</v>
      </c>
      <c r="D34" s="372" t="s">
        <v>656</v>
      </c>
      <c r="E34" s="372" t="s">
        <v>657</v>
      </c>
      <c r="F34" s="372" t="s">
        <v>658</v>
      </c>
      <c r="G34" s="372" t="s">
        <v>659</v>
      </c>
      <c r="H34" s="372" t="s">
        <v>660</v>
      </c>
      <c r="I34" s="372" t="s">
        <v>661</v>
      </c>
      <c r="J34" s="373" t="s">
        <v>662</v>
      </c>
    </row>
    <row r="35" spans="1:10" s="367" customFormat="1" ht="25.5" x14ac:dyDescent="0.25">
      <c r="A35" s="374">
        <v>8</v>
      </c>
      <c r="B35" s="368"/>
      <c r="C35" s="361" t="s">
        <v>596</v>
      </c>
      <c r="D35" s="372" t="s">
        <v>663</v>
      </c>
      <c r="E35" s="372" t="s">
        <v>664</v>
      </c>
      <c r="F35" s="372" t="s">
        <v>665</v>
      </c>
      <c r="G35" s="372" t="s">
        <v>666</v>
      </c>
      <c r="H35" s="372" t="s">
        <v>667</v>
      </c>
      <c r="I35" s="372" t="s">
        <v>668</v>
      </c>
      <c r="J35" s="373" t="s">
        <v>669</v>
      </c>
    </row>
    <row r="36" spans="1:10" s="367" customFormat="1" ht="25.5" x14ac:dyDescent="0.25">
      <c r="A36" s="374" t="s">
        <v>604</v>
      </c>
      <c r="B36" s="368"/>
      <c r="C36" s="361" t="s">
        <v>605</v>
      </c>
      <c r="D36" s="372" t="s">
        <v>670</v>
      </c>
      <c r="E36" s="372" t="s">
        <v>671</v>
      </c>
      <c r="F36" s="372" t="s">
        <v>672</v>
      </c>
      <c r="G36" s="372" t="s">
        <v>673</v>
      </c>
      <c r="H36" s="372" t="s">
        <v>674</v>
      </c>
      <c r="I36" s="372" t="s">
        <v>675</v>
      </c>
      <c r="J36" s="373" t="s">
        <v>676</v>
      </c>
    </row>
    <row r="39" spans="1:10" x14ac:dyDescent="0.25">
      <c r="B39" s="14" t="s">
        <v>530</v>
      </c>
      <c r="C39" s="43" t="s">
        <v>677</v>
      </c>
    </row>
    <row r="41" spans="1:10" x14ac:dyDescent="0.25">
      <c r="B41" s="150"/>
      <c r="C41" s="380"/>
      <c r="D41" s="337" t="s">
        <v>450</v>
      </c>
      <c r="E41" s="337" t="s">
        <v>451</v>
      </c>
      <c r="F41" s="337" t="s">
        <v>452</v>
      </c>
      <c r="G41" s="337" t="s">
        <v>485</v>
      </c>
      <c r="H41" s="337" t="s">
        <v>486</v>
      </c>
      <c r="I41" s="337" t="s">
        <v>487</v>
      </c>
      <c r="J41" s="337" t="s">
        <v>488</v>
      </c>
    </row>
    <row r="42" spans="1:10" x14ac:dyDescent="0.25">
      <c r="B42" s="1023"/>
      <c r="C42" s="1022" t="s">
        <v>532</v>
      </c>
      <c r="D42" s="1024" t="s">
        <v>477</v>
      </c>
      <c r="E42" s="1026" t="s">
        <v>533</v>
      </c>
      <c r="F42" s="1026" t="s">
        <v>534</v>
      </c>
      <c r="G42" s="1026" t="s">
        <v>535</v>
      </c>
      <c r="H42" s="1026" t="s">
        <v>536</v>
      </c>
      <c r="I42" s="1026" t="s">
        <v>495</v>
      </c>
      <c r="J42" s="1026" t="s">
        <v>537</v>
      </c>
    </row>
    <row r="43" spans="1:10" x14ac:dyDescent="0.25">
      <c r="A43" s="21"/>
      <c r="B43" s="1023"/>
      <c r="C43" s="1022"/>
      <c r="D43" s="1025"/>
      <c r="E43" s="1027"/>
      <c r="F43" s="1027"/>
      <c r="G43" s="1027"/>
      <c r="H43" s="1027"/>
      <c r="I43" s="1027"/>
      <c r="J43" s="1027"/>
    </row>
    <row r="44" spans="1:10" x14ac:dyDescent="0.25">
      <c r="A44" s="24" t="s">
        <v>538</v>
      </c>
      <c r="B44" s="14" t="s">
        <v>539</v>
      </c>
      <c r="C44" s="380"/>
      <c r="D44" s="14"/>
      <c r="E44" s="14"/>
      <c r="F44" s="14"/>
      <c r="G44" s="14"/>
      <c r="H44" s="14"/>
      <c r="I44" s="14"/>
      <c r="J44" s="14"/>
    </row>
    <row r="45" spans="1:10" ht="25.5" x14ac:dyDescent="0.25">
      <c r="A45" s="24">
        <v>1</v>
      </c>
      <c r="B45" s="14"/>
      <c r="C45" s="380" t="s">
        <v>540</v>
      </c>
      <c r="D45" s="9" t="s">
        <v>678</v>
      </c>
      <c r="E45" s="9" t="s">
        <v>679</v>
      </c>
      <c r="F45" s="9" t="s">
        <v>680</v>
      </c>
      <c r="G45" s="9" t="s">
        <v>681</v>
      </c>
      <c r="H45" s="9" t="s">
        <v>682</v>
      </c>
      <c r="I45" s="9" t="s">
        <v>683</v>
      </c>
      <c r="J45" s="22" t="s">
        <v>684</v>
      </c>
    </row>
    <row r="46" spans="1:10" ht="25.5" x14ac:dyDescent="0.25">
      <c r="A46" s="40">
        <v>2</v>
      </c>
      <c r="B46" s="14"/>
      <c r="C46" s="380" t="s">
        <v>548</v>
      </c>
      <c r="D46" s="9" t="s">
        <v>685</v>
      </c>
      <c r="E46" s="9" t="s">
        <v>686</v>
      </c>
      <c r="F46" s="9" t="s">
        <v>687</v>
      </c>
      <c r="G46" s="9" t="s">
        <v>688</v>
      </c>
      <c r="H46" s="9" t="s">
        <v>689</v>
      </c>
      <c r="I46" s="9" t="s">
        <v>690</v>
      </c>
      <c r="J46" s="22" t="s">
        <v>691</v>
      </c>
    </row>
    <row r="47" spans="1:10" ht="25.5" x14ac:dyDescent="0.25">
      <c r="A47" s="40">
        <v>3</v>
      </c>
      <c r="B47" s="14"/>
      <c r="C47" s="380" t="s">
        <v>556</v>
      </c>
      <c r="D47" s="9" t="s">
        <v>692</v>
      </c>
      <c r="E47" s="9" t="s">
        <v>693</v>
      </c>
      <c r="F47" s="9" t="s">
        <v>694</v>
      </c>
      <c r="G47" s="9" t="s">
        <v>695</v>
      </c>
      <c r="H47" s="9" t="s">
        <v>696</v>
      </c>
      <c r="I47" s="9" t="s">
        <v>697</v>
      </c>
      <c r="J47" s="22" t="s">
        <v>698</v>
      </c>
    </row>
    <row r="48" spans="1:10" ht="25.5" x14ac:dyDescent="0.25">
      <c r="A48" s="40">
        <v>4</v>
      </c>
      <c r="B48" s="14"/>
      <c r="C48" s="380" t="s">
        <v>564</v>
      </c>
      <c r="D48" s="9" t="s">
        <v>699</v>
      </c>
      <c r="E48" s="9" t="s">
        <v>700</v>
      </c>
      <c r="F48" s="9" t="s">
        <v>701</v>
      </c>
      <c r="G48" s="9" t="s">
        <v>702</v>
      </c>
      <c r="H48" s="9" t="s">
        <v>703</v>
      </c>
      <c r="I48" s="9" t="s">
        <v>704</v>
      </c>
      <c r="J48" s="22" t="s">
        <v>705</v>
      </c>
    </row>
    <row r="49" spans="1:10" ht="25.5" x14ac:dyDescent="0.25">
      <c r="A49" s="40">
        <v>5</v>
      </c>
      <c r="B49" s="14"/>
      <c r="C49" s="380" t="s">
        <v>572</v>
      </c>
      <c r="D49" s="9" t="s">
        <v>706</v>
      </c>
      <c r="E49" s="9" t="s">
        <v>707</v>
      </c>
      <c r="F49" s="9" t="s">
        <v>708</v>
      </c>
      <c r="G49" s="9" t="s">
        <v>709</v>
      </c>
      <c r="H49" s="9" t="s">
        <v>710</v>
      </c>
      <c r="I49" s="9" t="s">
        <v>711</v>
      </c>
      <c r="J49" s="22" t="s">
        <v>712</v>
      </c>
    </row>
    <row r="50" spans="1:10" ht="25.5" x14ac:dyDescent="0.25">
      <c r="A50" s="40">
        <v>6</v>
      </c>
      <c r="B50" s="14"/>
      <c r="C50" s="380" t="s">
        <v>580</v>
      </c>
      <c r="D50" s="9" t="s">
        <v>713</v>
      </c>
      <c r="E50" s="9" t="s">
        <v>714</v>
      </c>
      <c r="F50" s="9" t="s">
        <v>715</v>
      </c>
      <c r="G50" s="9" t="s">
        <v>716</v>
      </c>
      <c r="H50" s="9" t="s">
        <v>717</v>
      </c>
      <c r="I50" s="9" t="s">
        <v>718</v>
      </c>
      <c r="J50" s="22" t="s">
        <v>719</v>
      </c>
    </row>
    <row r="51" spans="1:10" ht="25.5" x14ac:dyDescent="0.25">
      <c r="A51" s="40">
        <v>7</v>
      </c>
      <c r="B51" s="14"/>
      <c r="C51" s="380" t="s">
        <v>588</v>
      </c>
      <c r="D51" s="9" t="s">
        <v>720</v>
      </c>
      <c r="E51" s="9" t="s">
        <v>721</v>
      </c>
      <c r="F51" s="9" t="s">
        <v>722</v>
      </c>
      <c r="G51" s="9" t="s">
        <v>723</v>
      </c>
      <c r="H51" s="9" t="s">
        <v>724</v>
      </c>
      <c r="I51" s="9" t="s">
        <v>725</v>
      </c>
      <c r="J51" s="22" t="s">
        <v>726</v>
      </c>
    </row>
    <row r="52" spans="1:10" ht="25.5" x14ac:dyDescent="0.25">
      <c r="A52" s="40">
        <v>8</v>
      </c>
      <c r="B52" s="14"/>
      <c r="C52" s="380" t="s">
        <v>596</v>
      </c>
      <c r="D52" s="9" t="s">
        <v>727</v>
      </c>
      <c r="E52" s="9" t="s">
        <v>728</v>
      </c>
      <c r="F52" s="9" t="s">
        <v>729</v>
      </c>
      <c r="G52" s="9" t="s">
        <v>730</v>
      </c>
      <c r="H52" s="9" t="s">
        <v>731</v>
      </c>
      <c r="I52" s="9" t="s">
        <v>732</v>
      </c>
      <c r="J52" s="22" t="s">
        <v>733</v>
      </c>
    </row>
    <row r="53" spans="1:10" ht="25.5" x14ac:dyDescent="0.25">
      <c r="A53" s="40" t="s">
        <v>604</v>
      </c>
      <c r="B53" s="14"/>
      <c r="C53" s="337" t="s">
        <v>605</v>
      </c>
      <c r="D53" s="9" t="s">
        <v>734</v>
      </c>
      <c r="E53" s="9" t="s">
        <v>735</v>
      </c>
      <c r="F53" s="9" t="s">
        <v>736</v>
      </c>
      <c r="G53" s="9" t="s">
        <v>737</v>
      </c>
      <c r="H53" s="9" t="s">
        <v>738</v>
      </c>
      <c r="I53" s="9" t="s">
        <v>739</v>
      </c>
      <c r="J53" s="22" t="s">
        <v>740</v>
      </c>
    </row>
    <row r="55" spans="1:10" s="367" customFormat="1" x14ac:dyDescent="0.25">
      <c r="B55" s="368" t="s">
        <v>530</v>
      </c>
      <c r="C55" s="369" t="s">
        <v>741</v>
      </c>
    </row>
    <row r="56" spans="1:10" s="367" customFormat="1" x14ac:dyDescent="0.25"/>
    <row r="57" spans="1:10" s="367" customFormat="1" x14ac:dyDescent="0.25">
      <c r="B57" s="359"/>
      <c r="C57" s="361"/>
      <c r="D57" s="361" t="s">
        <v>450</v>
      </c>
      <c r="E57" s="361" t="s">
        <v>451</v>
      </c>
      <c r="F57" s="361" t="s">
        <v>452</v>
      </c>
      <c r="G57" s="361" t="s">
        <v>485</v>
      </c>
      <c r="H57" s="361" t="s">
        <v>486</v>
      </c>
      <c r="I57" s="361" t="s">
        <v>487</v>
      </c>
      <c r="J57" s="361" t="s">
        <v>488</v>
      </c>
    </row>
    <row r="58" spans="1:10" s="367" customFormat="1" x14ac:dyDescent="0.25">
      <c r="B58" s="1030"/>
      <c r="C58" s="1031" t="s">
        <v>532</v>
      </c>
      <c r="D58" s="1028" t="s">
        <v>477</v>
      </c>
      <c r="E58" s="1028" t="s">
        <v>533</v>
      </c>
      <c r="F58" s="1028" t="s">
        <v>534</v>
      </c>
      <c r="G58" s="1028" t="s">
        <v>535</v>
      </c>
      <c r="H58" s="1028" t="s">
        <v>536</v>
      </c>
      <c r="I58" s="1028" t="s">
        <v>495</v>
      </c>
      <c r="J58" s="1028" t="s">
        <v>537</v>
      </c>
    </row>
    <row r="59" spans="1:10" s="367" customFormat="1" x14ac:dyDescent="0.25">
      <c r="A59" s="370"/>
      <c r="B59" s="1030"/>
      <c r="C59" s="1031"/>
      <c r="D59" s="1029"/>
      <c r="E59" s="1029"/>
      <c r="F59" s="1029"/>
      <c r="G59" s="1029"/>
      <c r="H59" s="1029"/>
      <c r="I59" s="1029"/>
      <c r="J59" s="1029"/>
    </row>
    <row r="60" spans="1:10" s="367" customFormat="1" x14ac:dyDescent="0.25">
      <c r="A60" s="371" t="s">
        <v>538</v>
      </c>
      <c r="B60" s="368" t="s">
        <v>539</v>
      </c>
      <c r="C60" s="361"/>
      <c r="D60" s="368"/>
      <c r="E60" s="368"/>
      <c r="F60" s="368"/>
      <c r="G60" s="368"/>
      <c r="H60" s="368"/>
      <c r="I60" s="368"/>
      <c r="J60" s="368"/>
    </row>
    <row r="61" spans="1:10" s="367" customFormat="1" ht="25.5" x14ac:dyDescent="0.25">
      <c r="A61" s="371">
        <v>1</v>
      </c>
      <c r="B61" s="368"/>
      <c r="C61" s="361" t="s">
        <v>540</v>
      </c>
      <c r="D61" s="372" t="s">
        <v>742</v>
      </c>
      <c r="E61" s="372" t="s">
        <v>743</v>
      </c>
      <c r="F61" s="372" t="s">
        <v>744</v>
      </c>
      <c r="G61" s="372" t="s">
        <v>745</v>
      </c>
      <c r="H61" s="372" t="s">
        <v>746</v>
      </c>
      <c r="I61" s="372" t="s">
        <v>747</v>
      </c>
      <c r="J61" s="373" t="s">
        <v>748</v>
      </c>
    </row>
    <row r="62" spans="1:10" s="367" customFormat="1" ht="25.5" x14ac:dyDescent="0.25">
      <c r="A62" s="374">
        <v>2</v>
      </c>
      <c r="B62" s="368"/>
      <c r="C62" s="361" t="s">
        <v>548</v>
      </c>
      <c r="D62" s="372" t="s">
        <v>749</v>
      </c>
      <c r="E62" s="372" t="s">
        <v>750</v>
      </c>
      <c r="F62" s="372" t="s">
        <v>751</v>
      </c>
      <c r="G62" s="372" t="s">
        <v>752</v>
      </c>
      <c r="H62" s="372" t="s">
        <v>753</v>
      </c>
      <c r="I62" s="372" t="s">
        <v>754</v>
      </c>
      <c r="J62" s="373" t="s">
        <v>755</v>
      </c>
    </row>
    <row r="63" spans="1:10" s="367" customFormat="1" ht="25.5" x14ac:dyDescent="0.25">
      <c r="A63" s="374">
        <v>3</v>
      </c>
      <c r="B63" s="368"/>
      <c r="C63" s="361" t="s">
        <v>556</v>
      </c>
      <c r="D63" s="372" t="s">
        <v>756</v>
      </c>
      <c r="E63" s="372" t="s">
        <v>757</v>
      </c>
      <c r="F63" s="372" t="s">
        <v>758</v>
      </c>
      <c r="G63" s="372" t="s">
        <v>759</v>
      </c>
      <c r="H63" s="372" t="s">
        <v>760</v>
      </c>
      <c r="I63" s="372" t="s">
        <v>761</v>
      </c>
      <c r="J63" s="373" t="s">
        <v>762</v>
      </c>
    </row>
    <row r="64" spans="1:10" s="367" customFormat="1" ht="25.5" x14ac:dyDescent="0.25">
      <c r="A64" s="374">
        <v>4</v>
      </c>
      <c r="B64" s="368"/>
      <c r="C64" s="361" t="s">
        <v>564</v>
      </c>
      <c r="D64" s="372" t="s">
        <v>763</v>
      </c>
      <c r="E64" s="372" t="s">
        <v>764</v>
      </c>
      <c r="F64" s="372" t="s">
        <v>765</v>
      </c>
      <c r="G64" s="372" t="s">
        <v>766</v>
      </c>
      <c r="H64" s="372" t="s">
        <v>767</v>
      </c>
      <c r="I64" s="372" t="s">
        <v>768</v>
      </c>
      <c r="J64" s="373" t="s">
        <v>769</v>
      </c>
    </row>
    <row r="65" spans="1:10" s="367" customFormat="1" ht="25.5" x14ac:dyDescent="0.25">
      <c r="A65" s="374">
        <v>5</v>
      </c>
      <c r="B65" s="368"/>
      <c r="C65" s="361" t="s">
        <v>572</v>
      </c>
      <c r="D65" s="372" t="s">
        <v>770</v>
      </c>
      <c r="E65" s="372" t="s">
        <v>771</v>
      </c>
      <c r="F65" s="372" t="s">
        <v>772</v>
      </c>
      <c r="G65" s="372" t="s">
        <v>773</v>
      </c>
      <c r="H65" s="372" t="s">
        <v>774</v>
      </c>
      <c r="I65" s="372" t="s">
        <v>775</v>
      </c>
      <c r="J65" s="373" t="s">
        <v>776</v>
      </c>
    </row>
    <row r="66" spans="1:10" s="367" customFormat="1" ht="25.5" x14ac:dyDescent="0.25">
      <c r="A66" s="374">
        <v>6</v>
      </c>
      <c r="B66" s="368"/>
      <c r="C66" s="361" t="s">
        <v>580</v>
      </c>
      <c r="D66" s="372" t="s">
        <v>777</v>
      </c>
      <c r="E66" s="372" t="s">
        <v>778</v>
      </c>
      <c r="F66" s="372" t="s">
        <v>779</v>
      </c>
      <c r="G66" s="372" t="s">
        <v>780</v>
      </c>
      <c r="H66" s="372" t="s">
        <v>781</v>
      </c>
      <c r="I66" s="372" t="s">
        <v>782</v>
      </c>
      <c r="J66" s="373" t="s">
        <v>783</v>
      </c>
    </row>
    <row r="67" spans="1:10" s="367" customFormat="1" ht="25.5" x14ac:dyDescent="0.25">
      <c r="A67" s="374">
        <v>7</v>
      </c>
      <c r="B67" s="368"/>
      <c r="C67" s="361" t="s">
        <v>588</v>
      </c>
      <c r="D67" s="372" t="s">
        <v>784</v>
      </c>
      <c r="E67" s="372" t="s">
        <v>785</v>
      </c>
      <c r="F67" s="372" t="s">
        <v>786</v>
      </c>
      <c r="G67" s="372" t="s">
        <v>787</v>
      </c>
      <c r="H67" s="372" t="s">
        <v>788</v>
      </c>
      <c r="I67" s="372" t="s">
        <v>789</v>
      </c>
      <c r="J67" s="373" t="s">
        <v>790</v>
      </c>
    </row>
    <row r="68" spans="1:10" s="367" customFormat="1" ht="25.5" x14ac:dyDescent="0.25">
      <c r="A68" s="374">
        <v>8</v>
      </c>
      <c r="B68" s="368"/>
      <c r="C68" s="361" t="s">
        <v>596</v>
      </c>
      <c r="D68" s="372" t="s">
        <v>791</v>
      </c>
      <c r="E68" s="372" t="s">
        <v>792</v>
      </c>
      <c r="F68" s="372" t="s">
        <v>793</v>
      </c>
      <c r="G68" s="372" t="s">
        <v>794</v>
      </c>
      <c r="H68" s="372" t="s">
        <v>795</v>
      </c>
      <c r="I68" s="372" t="s">
        <v>796</v>
      </c>
      <c r="J68" s="373" t="s">
        <v>797</v>
      </c>
    </row>
    <row r="69" spans="1:10" s="367" customFormat="1" ht="25.5" x14ac:dyDescent="0.25">
      <c r="A69" s="374" t="s">
        <v>604</v>
      </c>
      <c r="B69" s="368"/>
      <c r="C69" s="361" t="s">
        <v>605</v>
      </c>
      <c r="D69" s="372" t="s">
        <v>798</v>
      </c>
      <c r="E69" s="372" t="s">
        <v>799</v>
      </c>
      <c r="F69" s="372" t="s">
        <v>800</v>
      </c>
      <c r="G69" s="372" t="s">
        <v>801</v>
      </c>
      <c r="H69" s="372" t="s">
        <v>802</v>
      </c>
      <c r="I69" s="372" t="s">
        <v>803</v>
      </c>
      <c r="J69" s="373" t="s">
        <v>804</v>
      </c>
    </row>
    <row r="72" spans="1:10" x14ac:dyDescent="0.25">
      <c r="B72" s="14" t="s">
        <v>530</v>
      </c>
      <c r="C72" s="43" t="s">
        <v>805</v>
      </c>
    </row>
    <row r="74" spans="1:10" x14ac:dyDescent="0.25">
      <c r="B74" s="150"/>
      <c r="C74" s="380"/>
      <c r="D74" s="337" t="s">
        <v>450</v>
      </c>
      <c r="E74" s="337" t="s">
        <v>451</v>
      </c>
      <c r="F74" s="337" t="s">
        <v>452</v>
      </c>
      <c r="G74" s="337" t="s">
        <v>485</v>
      </c>
      <c r="H74" s="337" t="s">
        <v>486</v>
      </c>
      <c r="I74" s="337" t="s">
        <v>487</v>
      </c>
      <c r="J74" s="337" t="s">
        <v>488</v>
      </c>
    </row>
    <row r="75" spans="1:10" x14ac:dyDescent="0.25">
      <c r="B75" s="1023"/>
      <c r="C75" s="1022" t="s">
        <v>532</v>
      </c>
      <c r="D75" s="1024" t="s">
        <v>477</v>
      </c>
      <c r="E75" s="1026" t="s">
        <v>533</v>
      </c>
      <c r="F75" s="1026" t="s">
        <v>534</v>
      </c>
      <c r="G75" s="1026" t="s">
        <v>535</v>
      </c>
      <c r="H75" s="1026" t="s">
        <v>536</v>
      </c>
      <c r="I75" s="1026" t="s">
        <v>495</v>
      </c>
      <c r="J75" s="1026" t="s">
        <v>537</v>
      </c>
    </row>
    <row r="76" spans="1:10" x14ac:dyDescent="0.25">
      <c r="A76" s="21"/>
      <c r="B76" s="1023"/>
      <c r="C76" s="1022"/>
      <c r="D76" s="1025"/>
      <c r="E76" s="1027"/>
      <c r="F76" s="1027"/>
      <c r="G76" s="1027"/>
      <c r="H76" s="1027"/>
      <c r="I76" s="1027"/>
      <c r="J76" s="1027"/>
    </row>
    <row r="77" spans="1:10" x14ac:dyDescent="0.25">
      <c r="A77" s="24" t="s">
        <v>538</v>
      </c>
      <c r="B77" s="14" t="s">
        <v>539</v>
      </c>
      <c r="C77" s="380"/>
      <c r="D77" s="14"/>
      <c r="E77" s="14"/>
      <c r="F77" s="14"/>
      <c r="G77" s="14"/>
      <c r="H77" s="14"/>
      <c r="I77" s="14"/>
      <c r="J77" s="14"/>
    </row>
    <row r="78" spans="1:10" ht="25.5" x14ac:dyDescent="0.25">
      <c r="A78" s="24">
        <v>1</v>
      </c>
      <c r="B78" s="14"/>
      <c r="C78" s="380" t="s">
        <v>540</v>
      </c>
      <c r="D78" s="9" t="s">
        <v>806</v>
      </c>
      <c r="E78" s="9" t="s">
        <v>807</v>
      </c>
      <c r="F78" s="9" t="s">
        <v>808</v>
      </c>
      <c r="G78" s="9" t="s">
        <v>809</v>
      </c>
      <c r="H78" s="9" t="s">
        <v>810</v>
      </c>
      <c r="I78" s="9" t="s">
        <v>811</v>
      </c>
      <c r="J78" s="22" t="s">
        <v>812</v>
      </c>
    </row>
    <row r="79" spans="1:10" ht="25.5" x14ac:dyDescent="0.25">
      <c r="A79" s="40">
        <v>2</v>
      </c>
      <c r="B79" s="14"/>
      <c r="C79" s="380" t="s">
        <v>548</v>
      </c>
      <c r="D79" s="9" t="s">
        <v>813</v>
      </c>
      <c r="E79" s="9" t="s">
        <v>814</v>
      </c>
      <c r="F79" s="9" t="s">
        <v>815</v>
      </c>
      <c r="G79" s="9" t="s">
        <v>816</v>
      </c>
      <c r="H79" s="9" t="s">
        <v>817</v>
      </c>
      <c r="I79" s="9" t="s">
        <v>818</v>
      </c>
      <c r="J79" s="22" t="s">
        <v>819</v>
      </c>
    </row>
    <row r="80" spans="1:10" ht="25.5" x14ac:dyDescent="0.25">
      <c r="A80" s="40">
        <v>3</v>
      </c>
      <c r="B80" s="14"/>
      <c r="C80" s="380" t="s">
        <v>556</v>
      </c>
      <c r="D80" s="9" t="s">
        <v>820</v>
      </c>
      <c r="E80" s="9" t="s">
        <v>821</v>
      </c>
      <c r="F80" s="9" t="s">
        <v>822</v>
      </c>
      <c r="G80" s="9" t="s">
        <v>823</v>
      </c>
      <c r="H80" s="9" t="s">
        <v>824</v>
      </c>
      <c r="I80" s="9" t="s">
        <v>825</v>
      </c>
      <c r="J80" s="22" t="s">
        <v>826</v>
      </c>
    </row>
    <row r="81" spans="1:10" ht="25.5" x14ac:dyDescent="0.25">
      <c r="A81" s="40">
        <v>4</v>
      </c>
      <c r="B81" s="14"/>
      <c r="C81" s="380" t="s">
        <v>564</v>
      </c>
      <c r="D81" s="9" t="s">
        <v>827</v>
      </c>
      <c r="E81" s="9" t="s">
        <v>828</v>
      </c>
      <c r="F81" s="9" t="s">
        <v>829</v>
      </c>
      <c r="G81" s="9" t="s">
        <v>830</v>
      </c>
      <c r="H81" s="9" t="s">
        <v>831</v>
      </c>
      <c r="I81" s="9" t="s">
        <v>832</v>
      </c>
      <c r="J81" s="22" t="s">
        <v>833</v>
      </c>
    </row>
    <row r="82" spans="1:10" ht="25.5" x14ac:dyDescent="0.25">
      <c r="A82" s="40">
        <v>5</v>
      </c>
      <c r="B82" s="14"/>
      <c r="C82" s="380" t="s">
        <v>572</v>
      </c>
      <c r="D82" s="9" t="s">
        <v>834</v>
      </c>
      <c r="E82" s="9" t="s">
        <v>835</v>
      </c>
      <c r="F82" s="9" t="s">
        <v>836</v>
      </c>
      <c r="G82" s="9" t="s">
        <v>837</v>
      </c>
      <c r="H82" s="9" t="s">
        <v>838</v>
      </c>
      <c r="I82" s="9" t="s">
        <v>839</v>
      </c>
      <c r="J82" s="22" t="s">
        <v>840</v>
      </c>
    </row>
    <row r="83" spans="1:10" ht="25.5" x14ac:dyDescent="0.25">
      <c r="A83" s="40">
        <v>6</v>
      </c>
      <c r="B83" s="14"/>
      <c r="C83" s="380" t="s">
        <v>580</v>
      </c>
      <c r="D83" s="9" t="s">
        <v>841</v>
      </c>
      <c r="E83" s="9" t="s">
        <v>842</v>
      </c>
      <c r="F83" s="9" t="s">
        <v>843</v>
      </c>
      <c r="G83" s="9" t="s">
        <v>844</v>
      </c>
      <c r="H83" s="9" t="s">
        <v>845</v>
      </c>
      <c r="I83" s="9" t="s">
        <v>846</v>
      </c>
      <c r="J83" s="22" t="s">
        <v>847</v>
      </c>
    </row>
    <row r="84" spans="1:10" ht="25.5" x14ac:dyDescent="0.25">
      <c r="A84" s="40">
        <v>7</v>
      </c>
      <c r="B84" s="14"/>
      <c r="C84" s="380" t="s">
        <v>588</v>
      </c>
      <c r="D84" s="9" t="s">
        <v>848</v>
      </c>
      <c r="E84" s="9" t="s">
        <v>849</v>
      </c>
      <c r="F84" s="9" t="s">
        <v>850</v>
      </c>
      <c r="G84" s="9" t="s">
        <v>851</v>
      </c>
      <c r="H84" s="9" t="s">
        <v>852</v>
      </c>
      <c r="I84" s="9" t="s">
        <v>853</v>
      </c>
      <c r="J84" s="22" t="s">
        <v>854</v>
      </c>
    </row>
    <row r="85" spans="1:10" ht="25.5" x14ac:dyDescent="0.25">
      <c r="A85" s="40">
        <v>8</v>
      </c>
      <c r="B85" s="14"/>
      <c r="C85" s="380" t="s">
        <v>596</v>
      </c>
      <c r="D85" s="9" t="s">
        <v>855</v>
      </c>
      <c r="E85" s="9" t="s">
        <v>856</v>
      </c>
      <c r="F85" s="9" t="s">
        <v>857</v>
      </c>
      <c r="G85" s="9" t="s">
        <v>858</v>
      </c>
      <c r="H85" s="9" t="s">
        <v>859</v>
      </c>
      <c r="I85" s="9" t="s">
        <v>860</v>
      </c>
      <c r="J85" s="22" t="s">
        <v>861</v>
      </c>
    </row>
    <row r="86" spans="1:10" ht="25.5" x14ac:dyDescent="0.25">
      <c r="A86" s="40" t="s">
        <v>604</v>
      </c>
      <c r="B86" s="14"/>
      <c r="C86" s="337" t="s">
        <v>605</v>
      </c>
      <c r="D86" s="9" t="s">
        <v>862</v>
      </c>
      <c r="E86" s="9" t="s">
        <v>863</v>
      </c>
      <c r="F86" s="9" t="s">
        <v>864</v>
      </c>
      <c r="G86" s="9" t="s">
        <v>865</v>
      </c>
      <c r="H86" s="9" t="s">
        <v>866</v>
      </c>
      <c r="I86" s="9" t="s">
        <v>867</v>
      </c>
      <c r="J86" s="22" t="s">
        <v>868</v>
      </c>
    </row>
    <row r="88" spans="1:10" s="367" customFormat="1" x14ac:dyDescent="0.25">
      <c r="B88" s="368" t="s">
        <v>530</v>
      </c>
      <c r="C88" s="369" t="s">
        <v>869</v>
      </c>
    </row>
    <row r="89" spans="1:10" s="367" customFormat="1" x14ac:dyDescent="0.25"/>
    <row r="90" spans="1:10" s="367" customFormat="1" x14ac:dyDescent="0.25">
      <c r="B90" s="359"/>
      <c r="C90" s="361"/>
      <c r="D90" s="361" t="s">
        <v>450</v>
      </c>
      <c r="E90" s="361" t="s">
        <v>451</v>
      </c>
      <c r="F90" s="361" t="s">
        <v>452</v>
      </c>
      <c r="G90" s="361" t="s">
        <v>485</v>
      </c>
      <c r="H90" s="361" t="s">
        <v>486</v>
      </c>
      <c r="I90" s="361" t="s">
        <v>487</v>
      </c>
      <c r="J90" s="361" t="s">
        <v>488</v>
      </c>
    </row>
    <row r="91" spans="1:10" s="367" customFormat="1" x14ac:dyDescent="0.25">
      <c r="B91" s="1030"/>
      <c r="C91" s="1031" t="s">
        <v>532</v>
      </c>
      <c r="D91" s="1028" t="s">
        <v>477</v>
      </c>
      <c r="E91" s="1028" t="s">
        <v>533</v>
      </c>
      <c r="F91" s="1028" t="s">
        <v>534</v>
      </c>
      <c r="G91" s="1028" t="s">
        <v>535</v>
      </c>
      <c r="H91" s="1028" t="s">
        <v>536</v>
      </c>
      <c r="I91" s="1028" t="s">
        <v>495</v>
      </c>
      <c r="J91" s="1028" t="s">
        <v>537</v>
      </c>
    </row>
    <row r="92" spans="1:10" s="367" customFormat="1" x14ac:dyDescent="0.25">
      <c r="A92" s="370"/>
      <c r="B92" s="1030"/>
      <c r="C92" s="1031"/>
      <c r="D92" s="1029"/>
      <c r="E92" s="1029"/>
      <c r="F92" s="1029"/>
      <c r="G92" s="1029"/>
      <c r="H92" s="1029"/>
      <c r="I92" s="1029"/>
      <c r="J92" s="1029"/>
    </row>
    <row r="93" spans="1:10" s="367" customFormat="1" x14ac:dyDescent="0.25">
      <c r="A93" s="371" t="s">
        <v>538</v>
      </c>
      <c r="B93" s="368" t="s">
        <v>539</v>
      </c>
      <c r="C93" s="361"/>
      <c r="D93" s="368"/>
      <c r="E93" s="368"/>
      <c r="F93" s="368"/>
      <c r="G93" s="368"/>
      <c r="H93" s="368"/>
      <c r="I93" s="368"/>
      <c r="J93" s="368"/>
    </row>
    <row r="94" spans="1:10" s="367" customFormat="1" ht="25.5" x14ac:dyDescent="0.25">
      <c r="A94" s="371">
        <v>1</v>
      </c>
      <c r="B94" s="368"/>
      <c r="C94" s="361" t="s">
        <v>540</v>
      </c>
      <c r="D94" s="372" t="s">
        <v>870</v>
      </c>
      <c r="E94" s="372" t="s">
        <v>871</v>
      </c>
      <c r="F94" s="372" t="s">
        <v>872</v>
      </c>
      <c r="G94" s="372" t="s">
        <v>873</v>
      </c>
      <c r="H94" s="372" t="s">
        <v>874</v>
      </c>
      <c r="I94" s="372" t="s">
        <v>875</v>
      </c>
      <c r="J94" s="373" t="s">
        <v>876</v>
      </c>
    </row>
    <row r="95" spans="1:10" s="367" customFormat="1" ht="25.5" x14ac:dyDescent="0.25">
      <c r="A95" s="374">
        <v>2</v>
      </c>
      <c r="B95" s="368"/>
      <c r="C95" s="361" t="s">
        <v>548</v>
      </c>
      <c r="D95" s="372" t="s">
        <v>877</v>
      </c>
      <c r="E95" s="372" t="s">
        <v>878</v>
      </c>
      <c r="F95" s="372" t="s">
        <v>879</v>
      </c>
      <c r="G95" s="372" t="s">
        <v>880</v>
      </c>
      <c r="H95" s="372" t="s">
        <v>881</v>
      </c>
      <c r="I95" s="372" t="s">
        <v>882</v>
      </c>
      <c r="J95" s="373" t="s">
        <v>883</v>
      </c>
    </row>
    <row r="96" spans="1:10" s="367" customFormat="1" ht="25.5" x14ac:dyDescent="0.25">
      <c r="A96" s="374">
        <v>3</v>
      </c>
      <c r="B96" s="368"/>
      <c r="C96" s="361" t="s">
        <v>556</v>
      </c>
      <c r="D96" s="372" t="s">
        <v>884</v>
      </c>
      <c r="E96" s="372" t="s">
        <v>885</v>
      </c>
      <c r="F96" s="372" t="s">
        <v>886</v>
      </c>
      <c r="G96" s="372" t="s">
        <v>887</v>
      </c>
      <c r="H96" s="372" t="s">
        <v>888</v>
      </c>
      <c r="I96" s="372" t="s">
        <v>889</v>
      </c>
      <c r="J96" s="373" t="s">
        <v>890</v>
      </c>
    </row>
    <row r="97" spans="1:10" s="367" customFormat="1" ht="25.5" x14ac:dyDescent="0.25">
      <c r="A97" s="374">
        <v>4</v>
      </c>
      <c r="B97" s="368"/>
      <c r="C97" s="361" t="s">
        <v>564</v>
      </c>
      <c r="D97" s="372" t="s">
        <v>891</v>
      </c>
      <c r="E97" s="372" t="s">
        <v>892</v>
      </c>
      <c r="F97" s="372" t="s">
        <v>893</v>
      </c>
      <c r="G97" s="372" t="s">
        <v>894</v>
      </c>
      <c r="H97" s="372" t="s">
        <v>895</v>
      </c>
      <c r="I97" s="372" t="s">
        <v>896</v>
      </c>
      <c r="J97" s="373" t="s">
        <v>897</v>
      </c>
    </row>
    <row r="98" spans="1:10" s="367" customFormat="1" ht="25.5" x14ac:dyDescent="0.25">
      <c r="A98" s="374">
        <v>5</v>
      </c>
      <c r="B98" s="368"/>
      <c r="C98" s="361" t="s">
        <v>572</v>
      </c>
      <c r="D98" s="372" t="s">
        <v>898</v>
      </c>
      <c r="E98" s="372" t="s">
        <v>899</v>
      </c>
      <c r="F98" s="372" t="s">
        <v>900</v>
      </c>
      <c r="G98" s="372" t="s">
        <v>901</v>
      </c>
      <c r="H98" s="372" t="s">
        <v>902</v>
      </c>
      <c r="I98" s="372" t="s">
        <v>903</v>
      </c>
      <c r="J98" s="373" t="s">
        <v>904</v>
      </c>
    </row>
    <row r="99" spans="1:10" s="367" customFormat="1" ht="25.5" x14ac:dyDescent="0.25">
      <c r="A99" s="374">
        <v>6</v>
      </c>
      <c r="B99" s="368"/>
      <c r="C99" s="361" t="s">
        <v>580</v>
      </c>
      <c r="D99" s="372" t="s">
        <v>905</v>
      </c>
      <c r="E99" s="372" t="s">
        <v>906</v>
      </c>
      <c r="F99" s="372" t="s">
        <v>907</v>
      </c>
      <c r="G99" s="372" t="s">
        <v>908</v>
      </c>
      <c r="H99" s="372" t="s">
        <v>909</v>
      </c>
      <c r="I99" s="372" t="s">
        <v>910</v>
      </c>
      <c r="J99" s="373" t="s">
        <v>911</v>
      </c>
    </row>
    <row r="100" spans="1:10" s="367" customFormat="1" ht="25.5" x14ac:dyDescent="0.25">
      <c r="A100" s="374">
        <v>7</v>
      </c>
      <c r="B100" s="368"/>
      <c r="C100" s="361" t="s">
        <v>588</v>
      </c>
      <c r="D100" s="372" t="s">
        <v>912</v>
      </c>
      <c r="E100" s="372" t="s">
        <v>913</v>
      </c>
      <c r="F100" s="372" t="s">
        <v>914</v>
      </c>
      <c r="G100" s="372" t="s">
        <v>915</v>
      </c>
      <c r="H100" s="372" t="s">
        <v>916</v>
      </c>
      <c r="I100" s="372" t="s">
        <v>917</v>
      </c>
      <c r="J100" s="373" t="s">
        <v>918</v>
      </c>
    </row>
    <row r="101" spans="1:10" s="367" customFormat="1" ht="25.5" x14ac:dyDescent="0.25">
      <c r="A101" s="374">
        <v>8</v>
      </c>
      <c r="B101" s="368"/>
      <c r="C101" s="361" t="s">
        <v>596</v>
      </c>
      <c r="D101" s="372" t="s">
        <v>919</v>
      </c>
      <c r="E101" s="372" t="s">
        <v>920</v>
      </c>
      <c r="F101" s="372" t="s">
        <v>921</v>
      </c>
      <c r="G101" s="372" t="s">
        <v>922</v>
      </c>
      <c r="H101" s="372" t="s">
        <v>923</v>
      </c>
      <c r="I101" s="372" t="s">
        <v>924</v>
      </c>
      <c r="J101" s="373" t="s">
        <v>925</v>
      </c>
    </row>
    <row r="102" spans="1:10" s="367" customFormat="1" ht="25.5" x14ac:dyDescent="0.25">
      <c r="A102" s="374" t="s">
        <v>604</v>
      </c>
      <c r="B102" s="368"/>
      <c r="C102" s="361" t="s">
        <v>605</v>
      </c>
      <c r="D102" s="372" t="s">
        <v>926</v>
      </c>
      <c r="E102" s="372" t="s">
        <v>927</v>
      </c>
      <c r="F102" s="372" t="s">
        <v>928</v>
      </c>
      <c r="G102" s="372" t="s">
        <v>929</v>
      </c>
      <c r="H102" s="372" t="s">
        <v>930</v>
      </c>
      <c r="I102" s="372" t="s">
        <v>931</v>
      </c>
      <c r="J102" s="373" t="s">
        <v>932</v>
      </c>
    </row>
    <row r="105" spans="1:10" x14ac:dyDescent="0.25">
      <c r="B105" s="14" t="s">
        <v>530</v>
      </c>
      <c r="C105" s="43" t="s">
        <v>933</v>
      </c>
    </row>
    <row r="107" spans="1:10" x14ac:dyDescent="0.25">
      <c r="B107" s="150"/>
      <c r="C107" s="380"/>
      <c r="D107" s="337" t="s">
        <v>450</v>
      </c>
      <c r="E107" s="337" t="s">
        <v>451</v>
      </c>
      <c r="F107" s="337" t="s">
        <v>452</v>
      </c>
      <c r="G107" s="337" t="s">
        <v>485</v>
      </c>
      <c r="H107" s="337" t="s">
        <v>486</v>
      </c>
      <c r="I107" s="337" t="s">
        <v>487</v>
      </c>
      <c r="J107" s="337" t="s">
        <v>488</v>
      </c>
    </row>
    <row r="108" spans="1:10" ht="15" customHeight="1" x14ac:dyDescent="0.25">
      <c r="B108" s="1023"/>
      <c r="C108" s="1022" t="s">
        <v>532</v>
      </c>
      <c r="D108" s="1024" t="s">
        <v>477</v>
      </c>
      <c r="E108" s="1026" t="s">
        <v>533</v>
      </c>
      <c r="F108" s="1026" t="s">
        <v>534</v>
      </c>
      <c r="G108" s="1026" t="s">
        <v>535</v>
      </c>
      <c r="H108" s="1026" t="s">
        <v>536</v>
      </c>
      <c r="I108" s="1026" t="s">
        <v>495</v>
      </c>
      <c r="J108" s="1026" t="s">
        <v>537</v>
      </c>
    </row>
    <row r="109" spans="1:10" x14ac:dyDescent="0.25">
      <c r="A109" s="21"/>
      <c r="B109" s="1023"/>
      <c r="C109" s="1022"/>
      <c r="D109" s="1025"/>
      <c r="E109" s="1027"/>
      <c r="F109" s="1027"/>
      <c r="G109" s="1027"/>
      <c r="H109" s="1027"/>
      <c r="I109" s="1027"/>
      <c r="J109" s="1027"/>
    </row>
    <row r="110" spans="1:10" x14ac:dyDescent="0.25">
      <c r="A110" s="24" t="s">
        <v>538</v>
      </c>
      <c r="B110" s="14" t="s">
        <v>539</v>
      </c>
      <c r="C110" s="380"/>
      <c r="D110" s="14"/>
      <c r="E110" s="14"/>
      <c r="F110" s="14"/>
      <c r="G110" s="14"/>
      <c r="H110" s="14"/>
      <c r="I110" s="14"/>
      <c r="J110" s="14"/>
    </row>
    <row r="111" spans="1:10" ht="38.25" x14ac:dyDescent="0.25">
      <c r="A111" s="24">
        <v>1</v>
      </c>
      <c r="B111" s="14"/>
      <c r="C111" s="380" t="s">
        <v>540</v>
      </c>
      <c r="D111" s="9" t="s">
        <v>934</v>
      </c>
      <c r="E111" s="9" t="s">
        <v>935</v>
      </c>
      <c r="F111" s="9" t="s">
        <v>936</v>
      </c>
      <c r="G111" s="9" t="s">
        <v>937</v>
      </c>
      <c r="H111" s="9" t="s">
        <v>938</v>
      </c>
      <c r="I111" s="9" t="s">
        <v>939</v>
      </c>
      <c r="J111" s="22" t="s">
        <v>940</v>
      </c>
    </row>
    <row r="112" spans="1:10" ht="38.25" x14ac:dyDescent="0.25">
      <c r="A112" s="40">
        <v>2</v>
      </c>
      <c r="B112" s="14"/>
      <c r="C112" s="380" t="s">
        <v>548</v>
      </c>
      <c r="D112" s="9" t="s">
        <v>941</v>
      </c>
      <c r="E112" s="9" t="s">
        <v>942</v>
      </c>
      <c r="F112" s="9" t="s">
        <v>943</v>
      </c>
      <c r="G112" s="9" t="s">
        <v>944</v>
      </c>
      <c r="H112" s="9" t="s">
        <v>945</v>
      </c>
      <c r="I112" s="9" t="s">
        <v>946</v>
      </c>
      <c r="J112" s="22" t="s">
        <v>947</v>
      </c>
    </row>
    <row r="113" spans="1:10" ht="38.25" x14ac:dyDescent="0.25">
      <c r="A113" s="40">
        <v>3</v>
      </c>
      <c r="B113" s="14"/>
      <c r="C113" s="380" t="s">
        <v>556</v>
      </c>
      <c r="D113" s="9" t="s">
        <v>948</v>
      </c>
      <c r="E113" s="9" t="s">
        <v>949</v>
      </c>
      <c r="F113" s="9" t="s">
        <v>950</v>
      </c>
      <c r="G113" s="9" t="s">
        <v>951</v>
      </c>
      <c r="H113" s="9" t="s">
        <v>952</v>
      </c>
      <c r="I113" s="9" t="s">
        <v>953</v>
      </c>
      <c r="J113" s="22" t="s">
        <v>954</v>
      </c>
    </row>
    <row r="114" spans="1:10" ht="38.25" x14ac:dyDescent="0.25">
      <c r="A114" s="40">
        <v>4</v>
      </c>
      <c r="B114" s="14"/>
      <c r="C114" s="380" t="s">
        <v>564</v>
      </c>
      <c r="D114" s="9" t="s">
        <v>955</v>
      </c>
      <c r="E114" s="9" t="s">
        <v>956</v>
      </c>
      <c r="F114" s="9" t="s">
        <v>957</v>
      </c>
      <c r="G114" s="9" t="s">
        <v>958</v>
      </c>
      <c r="H114" s="9" t="s">
        <v>959</v>
      </c>
      <c r="I114" s="9" t="s">
        <v>960</v>
      </c>
      <c r="J114" s="22" t="s">
        <v>961</v>
      </c>
    </row>
    <row r="115" spans="1:10" ht="38.25" x14ac:dyDescent="0.25">
      <c r="A115" s="40">
        <v>5</v>
      </c>
      <c r="B115" s="14"/>
      <c r="C115" s="380" t="s">
        <v>572</v>
      </c>
      <c r="D115" s="9" t="s">
        <v>962</v>
      </c>
      <c r="E115" s="9" t="s">
        <v>963</v>
      </c>
      <c r="F115" s="9" t="s">
        <v>964</v>
      </c>
      <c r="G115" s="9" t="s">
        <v>965</v>
      </c>
      <c r="H115" s="9" t="s">
        <v>966</v>
      </c>
      <c r="I115" s="9" t="s">
        <v>967</v>
      </c>
      <c r="J115" s="22" t="s">
        <v>968</v>
      </c>
    </row>
    <row r="116" spans="1:10" ht="38.25" x14ac:dyDescent="0.25">
      <c r="A116" s="40">
        <v>6</v>
      </c>
      <c r="B116" s="14"/>
      <c r="C116" s="380" t="s">
        <v>580</v>
      </c>
      <c r="D116" s="9" t="s">
        <v>969</v>
      </c>
      <c r="E116" s="9" t="s">
        <v>970</v>
      </c>
      <c r="F116" s="9" t="s">
        <v>971</v>
      </c>
      <c r="G116" s="9" t="s">
        <v>972</v>
      </c>
      <c r="H116" s="9" t="s">
        <v>973</v>
      </c>
      <c r="I116" s="9" t="s">
        <v>974</v>
      </c>
      <c r="J116" s="22" t="s">
        <v>975</v>
      </c>
    </row>
    <row r="117" spans="1:10" ht="38.25" x14ac:dyDescent="0.25">
      <c r="A117" s="40">
        <v>7</v>
      </c>
      <c r="B117" s="14"/>
      <c r="C117" s="380" t="s">
        <v>588</v>
      </c>
      <c r="D117" s="9" t="s">
        <v>976</v>
      </c>
      <c r="E117" s="9" t="s">
        <v>977</v>
      </c>
      <c r="F117" s="9" t="s">
        <v>978</v>
      </c>
      <c r="G117" s="9" t="s">
        <v>979</v>
      </c>
      <c r="H117" s="9" t="s">
        <v>980</v>
      </c>
      <c r="I117" s="9" t="s">
        <v>981</v>
      </c>
      <c r="J117" s="22" t="s">
        <v>982</v>
      </c>
    </row>
    <row r="118" spans="1:10" ht="38.25" x14ac:dyDescent="0.25">
      <c r="A118" s="40">
        <v>8</v>
      </c>
      <c r="B118" s="14"/>
      <c r="C118" s="380" t="s">
        <v>596</v>
      </c>
      <c r="D118" s="9" t="s">
        <v>983</v>
      </c>
      <c r="E118" s="9" t="s">
        <v>984</v>
      </c>
      <c r="F118" s="9" t="s">
        <v>985</v>
      </c>
      <c r="G118" s="9" t="s">
        <v>986</v>
      </c>
      <c r="H118" s="9" t="s">
        <v>987</v>
      </c>
      <c r="I118" s="9" t="s">
        <v>988</v>
      </c>
      <c r="J118" s="22" t="s">
        <v>989</v>
      </c>
    </row>
    <row r="119" spans="1:10" ht="38.25" x14ac:dyDescent="0.25">
      <c r="A119" s="40" t="s">
        <v>604</v>
      </c>
      <c r="B119" s="14"/>
      <c r="C119" s="337" t="s">
        <v>605</v>
      </c>
      <c r="D119" s="9" t="s">
        <v>990</v>
      </c>
      <c r="E119" s="9" t="s">
        <v>991</v>
      </c>
      <c r="F119" s="9" t="s">
        <v>992</v>
      </c>
      <c r="G119" s="9" t="s">
        <v>993</v>
      </c>
      <c r="H119" s="9" t="s">
        <v>994</v>
      </c>
      <c r="I119" s="9" t="s">
        <v>995</v>
      </c>
      <c r="J119" s="22" t="s">
        <v>996</v>
      </c>
    </row>
    <row r="120" spans="1:10" ht="30" customHeight="1" x14ac:dyDescent="0.25">
      <c r="A120" s="269" t="s">
        <v>997</v>
      </c>
      <c r="B120" s="1011" t="s">
        <v>998</v>
      </c>
      <c r="C120" s="1013"/>
      <c r="D120" s="9" t="s">
        <v>999</v>
      </c>
      <c r="E120" s="9" t="s">
        <v>1000</v>
      </c>
      <c r="F120" s="9" t="s">
        <v>1001</v>
      </c>
      <c r="G120" s="9" t="s">
        <v>1002</v>
      </c>
      <c r="H120" s="9" t="s">
        <v>1003</v>
      </c>
      <c r="I120" s="9" t="s">
        <v>1004</v>
      </c>
      <c r="J120" s="22" t="s">
        <v>1005</v>
      </c>
    </row>
  </sheetData>
  <mergeCells count="64">
    <mergeCell ref="G58:G59"/>
    <mergeCell ref="H58:H59"/>
    <mergeCell ref="I58:I59"/>
    <mergeCell ref="J58:J59"/>
    <mergeCell ref="B91:B92"/>
    <mergeCell ref="C91:C92"/>
    <mergeCell ref="D91:D92"/>
    <mergeCell ref="E91:E92"/>
    <mergeCell ref="F91:F92"/>
    <mergeCell ref="G91:G92"/>
    <mergeCell ref="H91:H92"/>
    <mergeCell ref="I91:I92"/>
    <mergeCell ref="J91:J92"/>
    <mergeCell ref="B58:B59"/>
    <mergeCell ref="C58:C59"/>
    <mergeCell ref="D58:D59"/>
    <mergeCell ref="E58:E59"/>
    <mergeCell ref="F58:F59"/>
    <mergeCell ref="B25:B26"/>
    <mergeCell ref="C25:C26"/>
    <mergeCell ref="D25:D26"/>
    <mergeCell ref="E25:E26"/>
    <mergeCell ref="F25:F26"/>
    <mergeCell ref="B42:B43"/>
    <mergeCell ref="C42:C43"/>
    <mergeCell ref="D42:D43"/>
    <mergeCell ref="E42:E43"/>
    <mergeCell ref="F42:F43"/>
    <mergeCell ref="B120:C120"/>
    <mergeCell ref="G108:G109"/>
    <mergeCell ref="H108:H109"/>
    <mergeCell ref="I108:I109"/>
    <mergeCell ref="J108:J109"/>
    <mergeCell ref="B108:B109"/>
    <mergeCell ref="C108:C109"/>
    <mergeCell ref="D108:D109"/>
    <mergeCell ref="E108:E109"/>
    <mergeCell ref="F108:F109"/>
    <mergeCell ref="B75:B76"/>
    <mergeCell ref="C75:C76"/>
    <mergeCell ref="D75:D76"/>
    <mergeCell ref="E75:E76"/>
    <mergeCell ref="F75:F76"/>
    <mergeCell ref="G75:G76"/>
    <mergeCell ref="H75:H76"/>
    <mergeCell ref="I75:I76"/>
    <mergeCell ref="J75:J76"/>
    <mergeCell ref="I9:I10"/>
    <mergeCell ref="J9:J10"/>
    <mergeCell ref="G42:G43"/>
    <mergeCell ref="H42:H43"/>
    <mergeCell ref="I42:I43"/>
    <mergeCell ref="J42:J43"/>
    <mergeCell ref="G9:G10"/>
    <mergeCell ref="H9:H10"/>
    <mergeCell ref="G25:G26"/>
    <mergeCell ref="H25:H26"/>
    <mergeCell ref="I25:I26"/>
    <mergeCell ref="J25:J26"/>
    <mergeCell ref="B9:B10"/>
    <mergeCell ref="C9:C10"/>
    <mergeCell ref="D9:D10"/>
    <mergeCell ref="E9:E10"/>
    <mergeCell ref="F9:F10"/>
  </mergeCells>
  <pageMargins left="0.70866141732283472" right="0.70866141732283472" top="0.74803149606299213" bottom="0.74803149606299213" header="0.31496062992125984" footer="0.31496062992125984"/>
  <pageSetup paperSize="9" scale="36"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2:N19"/>
  <sheetViews>
    <sheetView showGridLines="0" zoomScale="90" zoomScaleNormal="90" zoomScalePageLayoutView="80" workbookViewId="0"/>
  </sheetViews>
  <sheetFormatPr defaultColWidth="9.140625" defaultRowHeight="15" x14ac:dyDescent="0.25"/>
  <cols>
    <col min="2" max="2" width="6.28515625" customWidth="1"/>
    <col min="3" max="3" width="23.85546875" customWidth="1"/>
    <col min="4" max="4" width="17.28515625" customWidth="1"/>
    <col min="5" max="5" width="16.5703125" customWidth="1"/>
    <col min="6" max="6" width="18.42578125" customWidth="1"/>
    <col min="7" max="7" width="17.7109375" customWidth="1"/>
    <col min="8" max="8" width="19.5703125" customWidth="1"/>
    <col min="9" max="9" width="21.85546875" customWidth="1"/>
    <col min="10" max="10" width="20.85546875" customWidth="1"/>
    <col min="11" max="11" width="24.85546875" customWidth="1"/>
  </cols>
  <sheetData>
    <row r="2" spans="2:11" x14ac:dyDescent="0.25">
      <c r="C2" s="88" t="s">
        <v>4963</v>
      </c>
    </row>
    <row r="3" spans="2:11" x14ac:dyDescent="0.25">
      <c r="C3" s="43" t="s">
        <v>1006</v>
      </c>
    </row>
    <row r="5" spans="2:11" x14ac:dyDescent="0.25">
      <c r="C5" s="546"/>
      <c r="D5" s="380" t="s">
        <v>450</v>
      </c>
      <c r="E5" s="380" t="s">
        <v>451</v>
      </c>
      <c r="F5" s="380" t="s">
        <v>452</v>
      </c>
      <c r="G5" s="380" t="s">
        <v>485</v>
      </c>
      <c r="H5" s="380" t="s">
        <v>486</v>
      </c>
      <c r="I5" s="380" t="s">
        <v>487</v>
      </c>
      <c r="J5" s="380" t="s">
        <v>488</v>
      </c>
      <c r="K5" s="380" t="s">
        <v>489</v>
      </c>
    </row>
    <row r="6" spans="2:11" ht="15" customHeight="1" x14ac:dyDescent="0.25">
      <c r="C6" s="546"/>
      <c r="D6" s="1022" t="s">
        <v>1007</v>
      </c>
      <c r="E6" s="1022"/>
      <c r="F6" s="1022"/>
      <c r="G6" s="1022"/>
      <c r="H6" s="1033" t="s">
        <v>1008</v>
      </c>
      <c r="I6" s="1035"/>
      <c r="J6" s="1035"/>
      <c r="K6" s="1034"/>
    </row>
    <row r="7" spans="2:11" x14ac:dyDescent="0.25">
      <c r="B7" s="25"/>
      <c r="C7" s="1032" t="s">
        <v>1009</v>
      </c>
      <c r="D7" s="1022" t="s">
        <v>1010</v>
      </c>
      <c r="E7" s="1022"/>
      <c r="F7" s="1022" t="s">
        <v>1011</v>
      </c>
      <c r="G7" s="1022"/>
      <c r="H7" s="1033" t="s">
        <v>1010</v>
      </c>
      <c r="I7" s="1034"/>
      <c r="J7" s="1033" t="s">
        <v>1011</v>
      </c>
      <c r="K7" s="1034"/>
    </row>
    <row r="8" spans="2:11" x14ac:dyDescent="0.25">
      <c r="B8" s="25"/>
      <c r="C8" s="1032"/>
      <c r="D8" s="380" t="s">
        <v>1012</v>
      </c>
      <c r="E8" s="380" t="s">
        <v>1013</v>
      </c>
      <c r="F8" s="380" t="s">
        <v>1012</v>
      </c>
      <c r="G8" s="380" t="s">
        <v>1013</v>
      </c>
      <c r="H8" s="337" t="s">
        <v>1012</v>
      </c>
      <c r="I8" s="337" t="s">
        <v>1013</v>
      </c>
      <c r="J8" s="337" t="s">
        <v>1012</v>
      </c>
      <c r="K8" s="337" t="s">
        <v>1013</v>
      </c>
    </row>
    <row r="9" spans="2:11" x14ac:dyDescent="0.25">
      <c r="B9" s="24">
        <v>1</v>
      </c>
      <c r="C9" s="280" t="s">
        <v>1014</v>
      </c>
      <c r="D9" s="725">
        <v>0</v>
      </c>
      <c r="E9" s="725">
        <v>0</v>
      </c>
      <c r="F9" s="725">
        <v>0</v>
      </c>
      <c r="G9" s="725">
        <v>0</v>
      </c>
      <c r="H9" s="725">
        <v>0</v>
      </c>
      <c r="I9" s="725">
        <v>0</v>
      </c>
      <c r="J9" s="725">
        <v>0</v>
      </c>
      <c r="K9" s="725">
        <v>0</v>
      </c>
    </row>
    <row r="10" spans="2:11" x14ac:dyDescent="0.25">
      <c r="B10" s="24">
        <v>2</v>
      </c>
      <c r="C10" s="280" t="s">
        <v>1015</v>
      </c>
      <c r="D10" s="725">
        <v>0</v>
      </c>
      <c r="E10" s="725">
        <v>0</v>
      </c>
      <c r="F10" s="725">
        <v>0</v>
      </c>
      <c r="G10" s="725">
        <v>0</v>
      </c>
      <c r="H10" s="725">
        <v>0</v>
      </c>
      <c r="I10" s="725">
        <v>0</v>
      </c>
      <c r="J10" s="725">
        <v>0</v>
      </c>
      <c r="K10" s="725">
        <v>0</v>
      </c>
    </row>
    <row r="11" spans="2:11" x14ac:dyDescent="0.25">
      <c r="B11" s="24">
        <v>3</v>
      </c>
      <c r="C11" s="280" t="s">
        <v>1016</v>
      </c>
      <c r="D11" s="725">
        <v>0</v>
      </c>
      <c r="E11" s="725">
        <v>0</v>
      </c>
      <c r="F11" s="725">
        <v>0</v>
      </c>
      <c r="G11" s="725">
        <v>0</v>
      </c>
      <c r="H11" s="725">
        <v>0</v>
      </c>
      <c r="I11" s="725">
        <v>0</v>
      </c>
      <c r="J11" s="725">
        <v>0</v>
      </c>
      <c r="K11" s="725">
        <v>0</v>
      </c>
    </row>
    <row r="12" spans="2:11" x14ac:dyDescent="0.25">
      <c r="B12" s="24">
        <v>4</v>
      </c>
      <c r="C12" s="280" t="s">
        <v>1017</v>
      </c>
      <c r="D12" s="725">
        <v>0</v>
      </c>
      <c r="E12" s="725">
        <v>0</v>
      </c>
      <c r="F12" s="725">
        <v>0</v>
      </c>
      <c r="G12" s="725">
        <v>0</v>
      </c>
      <c r="H12" s="725">
        <v>0</v>
      </c>
      <c r="I12" s="725">
        <v>0</v>
      </c>
      <c r="J12" s="725">
        <v>0</v>
      </c>
      <c r="K12" s="725">
        <v>0</v>
      </c>
    </row>
    <row r="13" spans="2:11" x14ac:dyDescent="0.25">
      <c r="B13" s="24">
        <v>5</v>
      </c>
      <c r="C13" s="280" t="s">
        <v>1018</v>
      </c>
      <c r="D13" s="725">
        <v>0</v>
      </c>
      <c r="E13" s="725">
        <v>0</v>
      </c>
      <c r="F13" s="725">
        <v>0</v>
      </c>
      <c r="G13" s="725">
        <v>0</v>
      </c>
      <c r="H13" s="725">
        <v>0</v>
      </c>
      <c r="I13" s="725">
        <v>0</v>
      </c>
      <c r="J13" s="725">
        <v>0</v>
      </c>
      <c r="K13" s="725">
        <v>0</v>
      </c>
    </row>
    <row r="14" spans="2:11" x14ac:dyDescent="0.25">
      <c r="B14" s="24">
        <v>6</v>
      </c>
      <c r="C14" s="280" t="s">
        <v>1019</v>
      </c>
      <c r="D14" s="725">
        <v>0</v>
      </c>
      <c r="E14" s="725">
        <v>0</v>
      </c>
      <c r="F14" s="725">
        <v>0</v>
      </c>
      <c r="G14" s="725">
        <v>0</v>
      </c>
      <c r="H14" s="725">
        <v>0</v>
      </c>
      <c r="I14" s="725">
        <v>0</v>
      </c>
      <c r="J14" s="725">
        <v>0</v>
      </c>
      <c r="K14" s="725">
        <v>0</v>
      </c>
    </row>
    <row r="15" spans="2:11" x14ac:dyDescent="0.25">
      <c r="B15" s="24">
        <v>7</v>
      </c>
      <c r="C15" s="280" t="s">
        <v>1020</v>
      </c>
      <c r="D15" s="725">
        <v>0</v>
      </c>
      <c r="E15" s="725">
        <v>0</v>
      </c>
      <c r="F15" s="725">
        <v>0</v>
      </c>
      <c r="G15" s="725">
        <v>0</v>
      </c>
      <c r="H15" s="725">
        <v>0</v>
      </c>
      <c r="I15" s="725">
        <v>0</v>
      </c>
      <c r="J15" s="725">
        <v>0</v>
      </c>
      <c r="K15" s="725">
        <v>0</v>
      </c>
    </row>
    <row r="16" spans="2:11" x14ac:dyDescent="0.25">
      <c r="B16" s="24">
        <v>8</v>
      </c>
      <c r="C16" s="280" t="s">
        <v>1021</v>
      </c>
      <c r="D16" s="725">
        <v>0</v>
      </c>
      <c r="E16" s="725">
        <v>0</v>
      </c>
      <c r="F16" s="725">
        <v>0</v>
      </c>
      <c r="G16" s="725">
        <v>0</v>
      </c>
      <c r="H16" s="725">
        <v>0</v>
      </c>
      <c r="I16" s="725">
        <v>0</v>
      </c>
      <c r="J16" s="725">
        <v>0</v>
      </c>
      <c r="K16" s="725">
        <v>0</v>
      </c>
    </row>
    <row r="17" spans="2:14" x14ac:dyDescent="0.25">
      <c r="B17" s="20">
        <v>9</v>
      </c>
      <c r="C17" s="681" t="s">
        <v>475</v>
      </c>
      <c r="D17" s="725">
        <v>0</v>
      </c>
      <c r="E17" s="725">
        <v>0</v>
      </c>
      <c r="F17" s="725">
        <v>0</v>
      </c>
      <c r="G17" s="725">
        <v>0</v>
      </c>
      <c r="H17" s="725">
        <v>0</v>
      </c>
      <c r="I17" s="725">
        <v>0</v>
      </c>
      <c r="J17" s="725">
        <v>0</v>
      </c>
      <c r="K17" s="725">
        <v>0</v>
      </c>
    </row>
    <row r="19" spans="2:14" x14ac:dyDescent="0.25">
      <c r="N19" s="30"/>
    </row>
  </sheetData>
  <sheetProtection algorithmName="SHA-512" hashValue="gnF+orF92ZULN5VAhVLQ0xXEaFIwJ3ywjtGcGQ++R3iHx3bBRqOZ/vUfSWeAn2CF/4EeEjbIU7KPSJflPiPocw==" saltValue="p47rsh23xkhfVvKqjIrmoA==" spinCount="100000" sheet="1" objects="1" scenarios="1"/>
  <mergeCells count="7">
    <mergeCell ref="D6:G6"/>
    <mergeCell ref="C7:C8"/>
    <mergeCell ref="D7:E7"/>
    <mergeCell ref="F7:G7"/>
    <mergeCell ref="J7:K7"/>
    <mergeCell ref="H7:I7"/>
    <mergeCell ref="H6:K6"/>
  </mergeCells>
  <pageMargins left="0.70866141732283472" right="0.70866141732283472" top="0.74803149606299213" bottom="0.74803149606299213" header="0.31496062992125984" footer="0.31496062992125984"/>
  <pageSetup paperSize="9" scale="6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pageSetUpPr fitToPage="1"/>
  </sheetPr>
  <dimension ref="B2:I16"/>
  <sheetViews>
    <sheetView showGridLines="0" zoomScaleNormal="100" zoomScalePageLayoutView="80" workbookViewId="0">
      <selection activeCell="M33" sqref="M33"/>
    </sheetView>
  </sheetViews>
  <sheetFormatPr defaultColWidth="9.140625" defaultRowHeight="15" x14ac:dyDescent="0.25"/>
  <cols>
    <col min="3" max="3" width="37.42578125" customWidth="1"/>
    <col min="4" max="4" width="21.42578125" customWidth="1"/>
    <col min="5" max="5" width="22" customWidth="1"/>
  </cols>
  <sheetData>
    <row r="2" spans="2:9" ht="20.25" x14ac:dyDescent="0.3">
      <c r="B2" s="1" t="s">
        <v>1022</v>
      </c>
    </row>
    <row r="3" spans="2:9" ht="15.75" x14ac:dyDescent="0.25">
      <c r="C3" s="18" t="s">
        <v>343</v>
      </c>
    </row>
    <row r="4" spans="2:9" x14ac:dyDescent="0.25">
      <c r="C4" s="2"/>
      <c r="D4" s="5"/>
      <c r="E4" s="5"/>
    </row>
    <row r="5" spans="2:9" ht="20.100000000000001" customHeight="1" x14ac:dyDescent="0.25">
      <c r="C5" s="11"/>
      <c r="D5" s="335" t="s">
        <v>450</v>
      </c>
      <c r="E5" s="29" t="s">
        <v>451</v>
      </c>
    </row>
    <row r="6" spans="2:9" ht="20.100000000000001" customHeight="1" x14ac:dyDescent="0.25">
      <c r="C6" s="11"/>
      <c r="D6" s="381" t="s">
        <v>1023</v>
      </c>
      <c r="E6" s="379" t="s">
        <v>1024</v>
      </c>
    </row>
    <row r="7" spans="2:9" ht="20.100000000000001" customHeight="1" x14ac:dyDescent="0.25">
      <c r="B7" s="15" t="s">
        <v>1025</v>
      </c>
      <c r="C7" s="47"/>
      <c r="D7" s="45"/>
      <c r="E7" s="46"/>
      <c r="F7" s="30"/>
      <c r="I7" s="30"/>
    </row>
    <row r="8" spans="2:9" ht="27.75" customHeight="1" x14ac:dyDescent="0.25">
      <c r="B8" s="20">
        <v>1</v>
      </c>
      <c r="C8" s="16" t="s">
        <v>1026</v>
      </c>
      <c r="D8" s="9" t="s">
        <v>1027</v>
      </c>
      <c r="E8" s="9" t="s">
        <v>1028</v>
      </c>
    </row>
    <row r="9" spans="2:9" x14ac:dyDescent="0.25">
      <c r="B9" s="20">
        <v>2</v>
      </c>
      <c r="C9" s="16" t="s">
        <v>1029</v>
      </c>
      <c r="D9" s="9" t="s">
        <v>1030</v>
      </c>
      <c r="E9" s="9" t="s">
        <v>1031</v>
      </c>
    </row>
    <row r="10" spans="2:9" x14ac:dyDescent="0.25">
      <c r="B10" s="20">
        <v>3</v>
      </c>
      <c r="C10" s="16" t="s">
        <v>1032</v>
      </c>
      <c r="D10" s="9" t="s">
        <v>1033</v>
      </c>
      <c r="E10" s="9" t="s">
        <v>1034</v>
      </c>
    </row>
    <row r="11" spans="2:9" x14ac:dyDescent="0.25">
      <c r="B11" s="20">
        <v>4</v>
      </c>
      <c r="C11" s="16" t="s">
        <v>1035</v>
      </c>
      <c r="D11" s="9" t="s">
        <v>1036</v>
      </c>
      <c r="E11" s="9" t="s">
        <v>1037</v>
      </c>
    </row>
    <row r="12" spans="2:9" x14ac:dyDescent="0.25">
      <c r="B12" s="20">
        <v>5</v>
      </c>
      <c r="C12" s="16" t="s">
        <v>1038</v>
      </c>
      <c r="D12" s="9" t="s">
        <v>1039</v>
      </c>
      <c r="E12" s="9" t="s">
        <v>1040</v>
      </c>
    </row>
    <row r="13" spans="2:9" ht="27.75" customHeight="1" x14ac:dyDescent="0.25">
      <c r="B13" s="20">
        <v>6</v>
      </c>
      <c r="C13" s="15" t="s">
        <v>1041</v>
      </c>
      <c r="D13" s="9" t="s">
        <v>1042</v>
      </c>
      <c r="E13" s="9" t="s">
        <v>1043</v>
      </c>
    </row>
    <row r="14" spans="2:9" ht="20.100000000000001" customHeight="1" x14ac:dyDescent="0.25">
      <c r="B14" s="48" t="s">
        <v>1044</v>
      </c>
      <c r="C14" s="47"/>
      <c r="D14" s="44"/>
      <c r="E14" s="44"/>
      <c r="F14" s="30"/>
    </row>
    <row r="15" spans="2:9" ht="20.100000000000001" customHeight="1" x14ac:dyDescent="0.25">
      <c r="B15" s="24">
        <v>7</v>
      </c>
      <c r="C15" s="16" t="s">
        <v>1045</v>
      </c>
      <c r="D15" s="9" t="s">
        <v>1046</v>
      </c>
      <c r="E15" s="9" t="s">
        <v>1047</v>
      </c>
      <c r="I15" s="30"/>
    </row>
    <row r="16" spans="2:9" ht="20.100000000000001" customHeight="1" x14ac:dyDescent="0.25">
      <c r="B16" s="24">
        <v>8</v>
      </c>
      <c r="C16" s="16" t="s">
        <v>1048</v>
      </c>
      <c r="D16" s="9" t="s">
        <v>1049</v>
      </c>
      <c r="E16" s="9" t="s">
        <v>1050</v>
      </c>
    </row>
  </sheetData>
  <pageMargins left="0.70866141732283472" right="0.70866141732283472" top="0.74803149606299213" bottom="0.7480314960629921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pageSetUpPr fitToPage="1"/>
  </sheetPr>
  <dimension ref="B2:E18"/>
  <sheetViews>
    <sheetView showGridLines="0" zoomScaleNormal="100" zoomScalePageLayoutView="80" workbookViewId="0">
      <selection activeCell="I9" sqref="I9"/>
    </sheetView>
  </sheetViews>
  <sheetFormatPr defaultColWidth="9.140625" defaultRowHeight="15" x14ac:dyDescent="0.25"/>
  <cols>
    <col min="4" max="4" width="55" customWidth="1"/>
    <col min="5" max="5" width="37" customWidth="1"/>
  </cols>
  <sheetData>
    <row r="2" spans="2:5" ht="20.25" x14ac:dyDescent="0.3">
      <c r="B2" s="1" t="s">
        <v>1051</v>
      </c>
    </row>
    <row r="3" spans="2:5" ht="15.75" x14ac:dyDescent="0.25">
      <c r="D3" s="18" t="s">
        <v>484</v>
      </c>
    </row>
    <row r="4" spans="2:5" x14ac:dyDescent="0.25">
      <c r="C4" s="5"/>
      <c r="D4" s="5"/>
      <c r="E4" s="17"/>
    </row>
    <row r="5" spans="2:5" x14ac:dyDescent="0.25">
      <c r="C5" s="26"/>
      <c r="D5" s="26"/>
      <c r="E5" s="335" t="s">
        <v>450</v>
      </c>
    </row>
    <row r="6" spans="2:5" x14ac:dyDescent="0.25">
      <c r="C6" s="26"/>
      <c r="D6" s="32"/>
      <c r="E6" s="335" t="s">
        <v>1052</v>
      </c>
    </row>
    <row r="7" spans="2:5" ht="76.5" x14ac:dyDescent="0.25">
      <c r="C7" s="27">
        <v>1</v>
      </c>
      <c r="D7" s="28" t="s">
        <v>1053</v>
      </c>
      <c r="E7" s="42" t="s">
        <v>1054</v>
      </c>
    </row>
    <row r="8" spans="2:5" ht="76.5" x14ac:dyDescent="0.25">
      <c r="C8" s="335">
        <v>2</v>
      </c>
      <c r="D8" s="336" t="s">
        <v>1055</v>
      </c>
      <c r="E8" s="42" t="s">
        <v>1056</v>
      </c>
    </row>
    <row r="9" spans="2:5" ht="76.5" x14ac:dyDescent="0.25">
      <c r="C9" s="335">
        <v>3</v>
      </c>
      <c r="D9" s="336" t="s">
        <v>1057</v>
      </c>
      <c r="E9" s="42" t="s">
        <v>1058</v>
      </c>
    </row>
    <row r="10" spans="2:5" ht="76.5" x14ac:dyDescent="0.25">
      <c r="C10" s="335">
        <v>4</v>
      </c>
      <c r="D10" s="336" t="s">
        <v>1059</v>
      </c>
      <c r="E10" s="42" t="s">
        <v>1060</v>
      </c>
    </row>
    <row r="11" spans="2:5" ht="76.5" x14ac:dyDescent="0.25">
      <c r="C11" s="335">
        <v>5</v>
      </c>
      <c r="D11" s="336" t="s">
        <v>1061</v>
      </c>
      <c r="E11" s="42" t="s">
        <v>1062</v>
      </c>
    </row>
    <row r="12" spans="2:5" ht="76.5" x14ac:dyDescent="0.25">
      <c r="C12" s="335">
        <v>6</v>
      </c>
      <c r="D12" s="336" t="s">
        <v>1063</v>
      </c>
      <c r="E12" s="42" t="s">
        <v>1064</v>
      </c>
    </row>
    <row r="13" spans="2:5" ht="76.5" x14ac:dyDescent="0.25">
      <c r="C13" s="335">
        <v>7</v>
      </c>
      <c r="D13" s="336" t="s">
        <v>1065</v>
      </c>
      <c r="E13" s="42" t="s">
        <v>1066</v>
      </c>
    </row>
    <row r="14" spans="2:5" ht="76.5" x14ac:dyDescent="0.25">
      <c r="C14" s="335">
        <v>8</v>
      </c>
      <c r="D14" s="336" t="s">
        <v>1067</v>
      </c>
      <c r="E14" s="42" t="s">
        <v>1068</v>
      </c>
    </row>
    <row r="15" spans="2:5" ht="76.5" x14ac:dyDescent="0.25">
      <c r="C15" s="27">
        <v>9</v>
      </c>
      <c r="D15" s="28" t="s">
        <v>1069</v>
      </c>
      <c r="E15" s="42" t="s">
        <v>1070</v>
      </c>
    </row>
    <row r="16" spans="2:5" x14ac:dyDescent="0.25">
      <c r="C16" s="25"/>
      <c r="D16" s="25"/>
      <c r="E16" s="25"/>
    </row>
    <row r="17" spans="3:3" x14ac:dyDescent="0.25">
      <c r="C17" s="41"/>
    </row>
    <row r="18" spans="3:3" x14ac:dyDescent="0.25">
      <c r="C18" s="30"/>
    </row>
  </sheetData>
  <pageMargins left="0.70866141732283472" right="0.70866141732283472" top="0.74803149606299213" bottom="0.74803149606299213" header="0.31496062992125984" footer="0.31496062992125984"/>
  <pageSetup paperSize="9" scale="6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pageSetUpPr fitToPage="1"/>
  </sheetPr>
  <dimension ref="B2:E26"/>
  <sheetViews>
    <sheetView showGridLines="0" zoomScaleNormal="100" zoomScalePageLayoutView="90" workbookViewId="0">
      <selection activeCell="C19" sqref="C19"/>
    </sheetView>
  </sheetViews>
  <sheetFormatPr defaultColWidth="9.140625" defaultRowHeight="15" x14ac:dyDescent="0.25"/>
  <cols>
    <col min="1" max="2" width="9.140625" style="25"/>
    <col min="3" max="3" width="86.7109375" style="25" customWidth="1"/>
    <col min="4" max="4" width="24.85546875" style="25" customWidth="1"/>
    <col min="5" max="5" width="24.42578125" style="25" customWidth="1"/>
    <col min="6" max="16384" width="9.140625" style="25"/>
  </cols>
  <sheetData>
    <row r="2" spans="2:5" ht="20.25" x14ac:dyDescent="0.3">
      <c r="B2" s="6" t="s">
        <v>1071</v>
      </c>
    </row>
    <row r="3" spans="2:5" ht="15.75" x14ac:dyDescent="0.25">
      <c r="C3" s="33" t="s">
        <v>484</v>
      </c>
    </row>
    <row r="4" spans="2:5" ht="20.100000000000001" customHeight="1" x14ac:dyDescent="0.25">
      <c r="B4" s="34"/>
      <c r="C4" s="35"/>
      <c r="D4" s="34"/>
      <c r="E4" s="34"/>
    </row>
    <row r="5" spans="2:5" ht="20.100000000000001" customHeight="1" x14ac:dyDescent="0.25">
      <c r="B5" s="34"/>
      <c r="C5" s="35"/>
      <c r="D5" s="335" t="s">
        <v>450</v>
      </c>
      <c r="E5" s="335" t="s">
        <v>451</v>
      </c>
    </row>
    <row r="6" spans="2:5" ht="30" customHeight="1" x14ac:dyDescent="0.25">
      <c r="B6" s="34"/>
      <c r="C6" s="35"/>
      <c r="D6" s="335" t="s">
        <v>1072</v>
      </c>
      <c r="E6" s="335" t="s">
        <v>495</v>
      </c>
    </row>
    <row r="7" spans="2:5" ht="20.100000000000001" customHeight="1" x14ac:dyDescent="0.25">
      <c r="B7" s="27">
        <v>1</v>
      </c>
      <c r="C7" s="28" t="s">
        <v>1073</v>
      </c>
      <c r="D7" s="36"/>
      <c r="E7" s="37" t="s">
        <v>1074</v>
      </c>
    </row>
    <row r="8" spans="2:5" ht="29.25" customHeight="1" x14ac:dyDescent="0.25">
      <c r="B8" s="335">
        <v>2</v>
      </c>
      <c r="C8" s="336" t="s">
        <v>1075</v>
      </c>
      <c r="D8" s="37" t="s">
        <v>1076</v>
      </c>
      <c r="E8" s="37" t="s">
        <v>1077</v>
      </c>
    </row>
    <row r="9" spans="2:5" ht="20.100000000000001" customHeight="1" x14ac:dyDescent="0.25">
      <c r="B9" s="335">
        <v>3</v>
      </c>
      <c r="C9" s="336" t="s">
        <v>1078</v>
      </c>
      <c r="D9" s="37" t="s">
        <v>1079</v>
      </c>
      <c r="E9" s="37" t="s">
        <v>1080</v>
      </c>
    </row>
    <row r="10" spans="2:5" ht="20.100000000000001" customHeight="1" x14ac:dyDescent="0.25">
      <c r="B10" s="335">
        <v>4</v>
      </c>
      <c r="C10" s="336" t="s">
        <v>1081</v>
      </c>
      <c r="D10" s="37" t="s">
        <v>1082</v>
      </c>
      <c r="E10" s="37" t="s">
        <v>1083</v>
      </c>
    </row>
    <row r="11" spans="2:5" ht="20.100000000000001" customHeight="1" x14ac:dyDescent="0.25">
      <c r="B11" s="335">
        <v>5</v>
      </c>
      <c r="C11" s="336" t="s">
        <v>1084</v>
      </c>
      <c r="D11" s="37" t="s">
        <v>1085</v>
      </c>
      <c r="E11" s="37" t="s">
        <v>1086</v>
      </c>
    </row>
    <row r="12" spans="2:5" ht="20.100000000000001" customHeight="1" x14ac:dyDescent="0.25">
      <c r="B12" s="335">
        <v>6</v>
      </c>
      <c r="C12" s="336" t="s">
        <v>1087</v>
      </c>
      <c r="D12" s="37" t="s">
        <v>1088</v>
      </c>
      <c r="E12" s="37" t="s">
        <v>1089</v>
      </c>
    </row>
    <row r="13" spans="2:5" ht="20.100000000000001" customHeight="1" x14ac:dyDescent="0.25">
      <c r="B13" s="335">
        <v>7</v>
      </c>
      <c r="C13" s="336" t="s">
        <v>1090</v>
      </c>
      <c r="D13" s="37" t="s">
        <v>1091</v>
      </c>
      <c r="E13" s="36"/>
    </row>
    <row r="14" spans="2:5" ht="20.100000000000001" customHeight="1" x14ac:dyDescent="0.25">
      <c r="B14" s="335">
        <v>8</v>
      </c>
      <c r="C14" s="336" t="s">
        <v>1092</v>
      </c>
      <c r="D14" s="37" t="s">
        <v>1093</v>
      </c>
      <c r="E14" s="37" t="s">
        <v>1094</v>
      </c>
    </row>
    <row r="15" spans="2:5" ht="20.100000000000001" customHeight="1" x14ac:dyDescent="0.25">
      <c r="B15" s="335">
        <v>9</v>
      </c>
      <c r="C15" s="336" t="s">
        <v>1095</v>
      </c>
      <c r="D15" s="37" t="s">
        <v>1096</v>
      </c>
      <c r="E15" s="37" t="s">
        <v>1097</v>
      </c>
    </row>
    <row r="16" spans="2:5" ht="20.100000000000001" customHeight="1" x14ac:dyDescent="0.25">
      <c r="B16" s="335">
        <v>10</v>
      </c>
      <c r="C16" s="336" t="s">
        <v>1098</v>
      </c>
      <c r="D16" s="37" t="s">
        <v>1099</v>
      </c>
      <c r="E16" s="37" t="s">
        <v>1100</v>
      </c>
    </row>
    <row r="17" spans="2:5" ht="20.100000000000001" customHeight="1" x14ac:dyDescent="0.25">
      <c r="B17" s="27">
        <v>11</v>
      </c>
      <c r="C17" s="38" t="s">
        <v>1101</v>
      </c>
      <c r="D17" s="36"/>
      <c r="E17" s="37" t="s">
        <v>1102</v>
      </c>
    </row>
    <row r="18" spans="2:5" ht="32.25" customHeight="1" x14ac:dyDescent="0.25">
      <c r="B18" s="335">
        <v>12</v>
      </c>
      <c r="C18" s="336" t="s">
        <v>1103</v>
      </c>
      <c r="D18" s="37" t="s">
        <v>1104</v>
      </c>
      <c r="E18" s="37" t="s">
        <v>1105</v>
      </c>
    </row>
    <row r="19" spans="2:5" ht="20.100000000000001" customHeight="1" x14ac:dyDescent="0.25">
      <c r="B19" s="335">
        <v>13</v>
      </c>
      <c r="C19" s="336" t="s">
        <v>1078</v>
      </c>
      <c r="D19" s="37" t="s">
        <v>1106</v>
      </c>
      <c r="E19" s="37" t="s">
        <v>1107</v>
      </c>
    </row>
    <row r="20" spans="2:5" ht="20.100000000000001" customHeight="1" x14ac:dyDescent="0.25">
      <c r="B20" s="335">
        <v>14</v>
      </c>
      <c r="C20" s="336" t="s">
        <v>1081</v>
      </c>
      <c r="D20" s="37" t="s">
        <v>1108</v>
      </c>
      <c r="E20" s="37" t="s">
        <v>1109</v>
      </c>
    </row>
    <row r="21" spans="2:5" ht="20.100000000000001" customHeight="1" x14ac:dyDescent="0.25">
      <c r="B21" s="335">
        <v>15</v>
      </c>
      <c r="C21" s="336" t="s">
        <v>1084</v>
      </c>
      <c r="D21" s="37" t="s">
        <v>1110</v>
      </c>
      <c r="E21" s="37" t="s">
        <v>1111</v>
      </c>
    </row>
    <row r="22" spans="2:5" ht="20.100000000000001" customHeight="1" x14ac:dyDescent="0.25">
      <c r="B22" s="335">
        <v>16</v>
      </c>
      <c r="C22" s="336" t="s">
        <v>1087</v>
      </c>
      <c r="D22" s="37" t="s">
        <v>1112</v>
      </c>
      <c r="E22" s="37" t="s">
        <v>1113</v>
      </c>
    </row>
    <row r="23" spans="2:5" ht="20.100000000000001" customHeight="1" x14ac:dyDescent="0.25">
      <c r="B23" s="335">
        <v>17</v>
      </c>
      <c r="C23" s="336" t="s">
        <v>1090</v>
      </c>
      <c r="D23" s="37" t="s">
        <v>1114</v>
      </c>
      <c r="E23" s="39"/>
    </row>
    <row r="24" spans="2:5" ht="20.100000000000001" customHeight="1" x14ac:dyDescent="0.25">
      <c r="B24" s="335">
        <v>18</v>
      </c>
      <c r="C24" s="336" t="s">
        <v>1092</v>
      </c>
      <c r="D24" s="37" t="s">
        <v>1115</v>
      </c>
      <c r="E24" s="37" t="s">
        <v>1116</v>
      </c>
    </row>
    <row r="25" spans="2:5" ht="20.100000000000001" customHeight="1" x14ac:dyDescent="0.25">
      <c r="B25" s="335">
        <v>19</v>
      </c>
      <c r="C25" s="336" t="s">
        <v>1095</v>
      </c>
      <c r="D25" s="37" t="s">
        <v>1117</v>
      </c>
      <c r="E25" s="37" t="s">
        <v>1118</v>
      </c>
    </row>
    <row r="26" spans="2:5" ht="20.100000000000001" customHeight="1" x14ac:dyDescent="0.25">
      <c r="B26" s="335">
        <v>20</v>
      </c>
      <c r="C26" s="336" t="s">
        <v>1098</v>
      </c>
      <c r="D26" s="37" t="s">
        <v>1119</v>
      </c>
      <c r="E26" s="37" t="s">
        <v>1120</v>
      </c>
    </row>
  </sheetData>
  <pageMargins left="0.70866141732283472" right="0.70866141732283472" top="0.74803149606299213" bottom="0.74803149606299213" header="0.31496062992125984" footer="0.31496062992125984"/>
  <pageSetup paperSize="9" scale="8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D552D-A74F-430E-B163-2C9854C87815}">
  <sheetPr>
    <tabColor rgb="FF92D050"/>
  </sheetPr>
  <dimension ref="B2:I14"/>
  <sheetViews>
    <sheetView workbookViewId="0">
      <selection activeCell="B4" sqref="B4:I14"/>
    </sheetView>
  </sheetViews>
  <sheetFormatPr defaultRowHeight="15" x14ac:dyDescent="0.25"/>
  <cols>
    <col min="1" max="16384" width="9.140625" style="434"/>
  </cols>
  <sheetData>
    <row r="2" spans="2:9" x14ac:dyDescent="0.25">
      <c r="B2" s="467" t="s">
        <v>0</v>
      </c>
    </row>
    <row r="4" spans="2:9" x14ac:dyDescent="0.25">
      <c r="B4" s="977" t="s">
        <v>23</v>
      </c>
      <c r="C4" s="977"/>
      <c r="D4" s="977"/>
      <c r="E4" s="977"/>
      <c r="F4" s="977"/>
      <c r="G4" s="977"/>
      <c r="H4" s="977"/>
      <c r="I4" s="977"/>
    </row>
    <row r="5" spans="2:9" x14ac:dyDescent="0.25">
      <c r="B5" s="977"/>
      <c r="C5" s="977"/>
      <c r="D5" s="977"/>
      <c r="E5" s="977"/>
      <c r="F5" s="977"/>
      <c r="G5" s="977"/>
      <c r="H5" s="977"/>
      <c r="I5" s="977"/>
    </row>
    <row r="6" spans="2:9" x14ac:dyDescent="0.25">
      <c r="B6" s="977"/>
      <c r="C6" s="977"/>
      <c r="D6" s="977"/>
      <c r="E6" s="977"/>
      <c r="F6" s="977"/>
      <c r="G6" s="977"/>
      <c r="H6" s="977"/>
      <c r="I6" s="977"/>
    </row>
    <row r="7" spans="2:9" x14ac:dyDescent="0.25">
      <c r="B7" s="977"/>
      <c r="C7" s="977"/>
      <c r="D7" s="977"/>
      <c r="E7" s="977"/>
      <c r="F7" s="977"/>
      <c r="G7" s="977"/>
      <c r="H7" s="977"/>
      <c r="I7" s="977"/>
    </row>
    <row r="8" spans="2:9" x14ac:dyDescent="0.25">
      <c r="B8" s="977"/>
      <c r="C8" s="977"/>
      <c r="D8" s="977"/>
      <c r="E8" s="977"/>
      <c r="F8" s="977"/>
      <c r="G8" s="977"/>
      <c r="H8" s="977"/>
      <c r="I8" s="977"/>
    </row>
    <row r="9" spans="2:9" x14ac:dyDescent="0.25">
      <c r="B9" s="977"/>
      <c r="C9" s="977"/>
      <c r="D9" s="977"/>
      <c r="E9" s="977"/>
      <c r="F9" s="977"/>
      <c r="G9" s="977"/>
      <c r="H9" s="977"/>
      <c r="I9" s="977"/>
    </row>
    <row r="10" spans="2:9" x14ac:dyDescent="0.25">
      <c r="B10" s="977"/>
      <c r="C10" s="977"/>
      <c r="D10" s="977"/>
      <c r="E10" s="977"/>
      <c r="F10" s="977"/>
      <c r="G10" s="977"/>
      <c r="H10" s="977"/>
      <c r="I10" s="977"/>
    </row>
    <row r="11" spans="2:9" x14ac:dyDescent="0.25">
      <c r="B11" s="977"/>
      <c r="C11" s="977"/>
      <c r="D11" s="977"/>
      <c r="E11" s="977"/>
      <c r="F11" s="977"/>
      <c r="G11" s="977"/>
      <c r="H11" s="977"/>
      <c r="I11" s="977"/>
    </row>
    <row r="12" spans="2:9" x14ac:dyDescent="0.25">
      <c r="B12" s="977"/>
      <c r="C12" s="977"/>
      <c r="D12" s="977"/>
      <c r="E12" s="977"/>
      <c r="F12" s="977"/>
      <c r="G12" s="977"/>
      <c r="H12" s="977"/>
      <c r="I12" s="977"/>
    </row>
    <row r="13" spans="2:9" x14ac:dyDescent="0.25">
      <c r="B13" s="977"/>
      <c r="C13" s="977"/>
      <c r="D13" s="977"/>
      <c r="E13" s="977"/>
      <c r="F13" s="977"/>
      <c r="G13" s="977"/>
      <c r="H13" s="977"/>
      <c r="I13" s="977"/>
    </row>
    <row r="14" spans="2:9" x14ac:dyDescent="0.25">
      <c r="B14" s="977"/>
      <c r="C14" s="977"/>
      <c r="D14" s="977"/>
      <c r="E14" s="977"/>
      <c r="F14" s="977"/>
      <c r="G14" s="977"/>
      <c r="H14" s="977"/>
      <c r="I14" s="977"/>
    </row>
  </sheetData>
  <mergeCells count="1">
    <mergeCell ref="B4:I1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O21"/>
  <sheetViews>
    <sheetView showGridLines="0" zoomScale="90" zoomScaleNormal="90" zoomScaleSheetLayoutView="85" workbookViewId="0"/>
  </sheetViews>
  <sheetFormatPr defaultColWidth="9.140625" defaultRowHeight="15" x14ac:dyDescent="0.25"/>
  <cols>
    <col min="1" max="1" width="4.5703125" customWidth="1"/>
    <col min="2" max="3" width="18.5703125" customWidth="1"/>
    <col min="4" max="4" width="15.5703125" customWidth="1"/>
    <col min="5" max="5" width="22.5703125" customWidth="1"/>
    <col min="6" max="6" width="21" customWidth="1"/>
    <col min="7" max="7" width="14.42578125" customWidth="1"/>
    <col min="8" max="8" width="11" customWidth="1"/>
    <col min="9" max="9" width="14" customWidth="1"/>
    <col min="10" max="10" width="25.85546875" bestFit="1" customWidth="1"/>
    <col min="11" max="11" width="27.85546875" customWidth="1"/>
    <col min="12" max="12" width="13.7109375" customWidth="1"/>
    <col min="13" max="13" width="13.140625" customWidth="1"/>
    <col min="14" max="14" width="11.42578125" customWidth="1"/>
    <col min="15" max="15" width="14.5703125" customWidth="1"/>
  </cols>
  <sheetData>
    <row r="3" spans="1:15" x14ac:dyDescent="0.25">
      <c r="B3" s="235" t="s">
        <v>1121</v>
      </c>
    </row>
    <row r="4" spans="1:15" x14ac:dyDescent="0.25">
      <c r="B4" s="235"/>
    </row>
    <row r="6" spans="1:15" x14ac:dyDescent="0.25">
      <c r="C6" s="564" t="s">
        <v>450</v>
      </c>
      <c r="D6" s="564" t="s">
        <v>451</v>
      </c>
      <c r="E6" s="564" t="s">
        <v>452</v>
      </c>
      <c r="F6" s="564" t="s">
        <v>485</v>
      </c>
      <c r="G6" s="564" t="s">
        <v>486</v>
      </c>
      <c r="H6" s="564" t="s">
        <v>487</v>
      </c>
      <c r="I6" s="564" t="s">
        <v>488</v>
      </c>
      <c r="J6" s="564" t="s">
        <v>489</v>
      </c>
      <c r="K6" s="564" t="s">
        <v>514</v>
      </c>
      <c r="L6" s="564" t="s">
        <v>515</v>
      </c>
      <c r="M6" s="564" t="s">
        <v>516</v>
      </c>
      <c r="N6" s="564" t="s">
        <v>1122</v>
      </c>
      <c r="O6" s="564" t="s">
        <v>1123</v>
      </c>
    </row>
    <row r="7" spans="1:15" ht="15.75" customHeight="1" x14ac:dyDescent="0.25">
      <c r="C7" s="1037" t="s">
        <v>1124</v>
      </c>
      <c r="D7" s="1037"/>
      <c r="E7" s="1037" t="s">
        <v>1125</v>
      </c>
      <c r="F7" s="1037"/>
      <c r="G7" s="1036" t="s">
        <v>1126</v>
      </c>
      <c r="H7" s="1036" t="s">
        <v>528</v>
      </c>
      <c r="I7" s="1037" t="s">
        <v>1127</v>
      </c>
      <c r="J7" s="1037"/>
      <c r="K7" s="1037"/>
      <c r="L7" s="1037"/>
      <c r="M7" s="1036" t="s">
        <v>1128</v>
      </c>
      <c r="N7" s="1036" t="s">
        <v>1129</v>
      </c>
      <c r="O7" s="1036" t="s">
        <v>1130</v>
      </c>
    </row>
    <row r="8" spans="1:15" x14ac:dyDescent="0.25">
      <c r="C8" s="1037"/>
      <c r="D8" s="1037"/>
      <c r="E8" s="1037"/>
      <c r="F8" s="1037"/>
      <c r="G8" s="1036"/>
      <c r="H8" s="1036"/>
      <c r="I8" s="1037"/>
      <c r="J8" s="1037"/>
      <c r="K8" s="1037"/>
      <c r="L8" s="1037"/>
      <c r="M8" s="1036"/>
      <c r="N8" s="1036"/>
      <c r="O8" s="1036"/>
    </row>
    <row r="9" spans="1:15" ht="60" x14ac:dyDescent="0.25">
      <c r="C9" s="564" t="s">
        <v>1131</v>
      </c>
      <c r="D9" s="564" t="s">
        <v>1132</v>
      </c>
      <c r="E9" s="564" t="s">
        <v>1133</v>
      </c>
      <c r="F9" s="564" t="s">
        <v>1134</v>
      </c>
      <c r="G9" s="1036"/>
      <c r="H9" s="1036"/>
      <c r="I9" s="671" t="s">
        <v>1135</v>
      </c>
      <c r="J9" s="671" t="s">
        <v>1125</v>
      </c>
      <c r="K9" s="671" t="s">
        <v>1136</v>
      </c>
      <c r="L9" s="672" t="s">
        <v>1137</v>
      </c>
      <c r="M9" s="1036"/>
      <c r="N9" s="1036"/>
      <c r="O9" s="1036"/>
    </row>
    <row r="10" spans="1:15" ht="30" x14ac:dyDescent="0.25">
      <c r="A10" s="673" t="s">
        <v>1138</v>
      </c>
      <c r="B10" s="674" t="s">
        <v>1139</v>
      </c>
      <c r="C10" s="675"/>
      <c r="D10" s="675"/>
      <c r="E10" s="675"/>
      <c r="F10" s="675"/>
      <c r="G10" s="675"/>
      <c r="H10" s="675"/>
      <c r="I10" s="675"/>
      <c r="J10" s="675"/>
      <c r="K10" s="675"/>
      <c r="L10" s="675"/>
      <c r="M10" s="675"/>
      <c r="N10" s="676"/>
      <c r="O10" s="676"/>
    </row>
    <row r="11" spans="1:15" x14ac:dyDescent="0.25">
      <c r="A11" s="70"/>
      <c r="B11" s="728" t="s">
        <v>1140</v>
      </c>
      <c r="C11" s="729">
        <v>61699105820.459999</v>
      </c>
      <c r="D11" s="729">
        <v>0</v>
      </c>
      <c r="E11" s="729">
        <v>0</v>
      </c>
      <c r="F11" s="729">
        <v>0</v>
      </c>
      <c r="G11" s="729">
        <v>0</v>
      </c>
      <c r="H11" s="730">
        <v>61699105820.459999</v>
      </c>
      <c r="I11" s="729">
        <v>3717472282.1100001</v>
      </c>
      <c r="J11" s="729">
        <v>0</v>
      </c>
      <c r="K11" s="729">
        <v>0</v>
      </c>
      <c r="L11" s="729">
        <v>3717472282.1100001</v>
      </c>
      <c r="M11" s="730">
        <v>46468403526.375</v>
      </c>
      <c r="N11" s="677">
        <v>0.89006600000000002</v>
      </c>
      <c r="O11" s="733">
        <v>2.5000000000000001E-2</v>
      </c>
    </row>
    <row r="12" spans="1:15" x14ac:dyDescent="0.25">
      <c r="A12" s="70"/>
      <c r="B12" s="731" t="s">
        <v>1142</v>
      </c>
      <c r="C12" s="729">
        <v>2048846931.3499999</v>
      </c>
      <c r="D12" s="729">
        <v>0</v>
      </c>
      <c r="E12" s="729">
        <v>0</v>
      </c>
      <c r="F12" s="729">
        <v>0</v>
      </c>
      <c r="G12" s="729">
        <v>0</v>
      </c>
      <c r="H12" s="730">
        <v>2048846931.3499999</v>
      </c>
      <c r="I12" s="729">
        <v>147635238.28</v>
      </c>
      <c r="J12" s="729">
        <v>0</v>
      </c>
      <c r="K12" s="729">
        <v>0</v>
      </c>
      <c r="L12" s="729">
        <v>147635238.28</v>
      </c>
      <c r="M12" s="730">
        <v>1845440478.5</v>
      </c>
      <c r="N12" s="677">
        <v>3.5347999999999997E-2</v>
      </c>
      <c r="O12" s="733">
        <v>7.4999999999999997E-3</v>
      </c>
    </row>
    <row r="13" spans="1:15" x14ac:dyDescent="0.25">
      <c r="A13" s="70"/>
      <c r="B13" s="728" t="s">
        <v>1144</v>
      </c>
      <c r="C13" s="729">
        <v>814511718.12</v>
      </c>
      <c r="D13" s="729">
        <v>0</v>
      </c>
      <c r="E13" s="729">
        <v>0</v>
      </c>
      <c r="F13" s="729">
        <v>0</v>
      </c>
      <c r="G13" s="729">
        <v>0</v>
      </c>
      <c r="H13" s="730">
        <v>814511718.12</v>
      </c>
      <c r="I13" s="729">
        <v>50555239.259999998</v>
      </c>
      <c r="J13" s="729">
        <v>0</v>
      </c>
      <c r="K13" s="729">
        <v>0</v>
      </c>
      <c r="L13" s="729">
        <v>50555239.259999998</v>
      </c>
      <c r="M13" s="730">
        <v>631940490.75</v>
      </c>
      <c r="N13" s="677">
        <v>1.2104E-2</v>
      </c>
      <c r="O13" s="733">
        <v>0.02</v>
      </c>
    </row>
    <row r="14" spans="1:15" x14ac:dyDescent="0.25">
      <c r="A14" s="70"/>
      <c r="B14" s="728" t="s">
        <v>1141</v>
      </c>
      <c r="C14" s="729">
        <v>709953578.53999996</v>
      </c>
      <c r="D14" s="729">
        <v>0</v>
      </c>
      <c r="E14" s="729">
        <v>0</v>
      </c>
      <c r="F14" s="729">
        <v>0</v>
      </c>
      <c r="G14" s="729">
        <v>0</v>
      </c>
      <c r="H14" s="730">
        <v>709953578.53999996</v>
      </c>
      <c r="I14" s="729">
        <v>34649150.009999998</v>
      </c>
      <c r="J14" s="729">
        <v>0</v>
      </c>
      <c r="K14" s="729">
        <v>0</v>
      </c>
      <c r="L14" s="729">
        <v>34649150.009999998</v>
      </c>
      <c r="M14" s="730">
        <v>433114375.125</v>
      </c>
      <c r="N14" s="677">
        <v>8.2959999999999996E-3</v>
      </c>
      <c r="O14" s="733">
        <v>1.4999999999999999E-2</v>
      </c>
    </row>
    <row r="15" spans="1:15" x14ac:dyDescent="0.25">
      <c r="A15" s="70"/>
      <c r="B15" s="728" t="s">
        <v>5031</v>
      </c>
      <c r="C15" s="729">
        <v>613242360.73000002</v>
      </c>
      <c r="D15" s="729">
        <v>0</v>
      </c>
      <c r="E15" s="729">
        <v>0</v>
      </c>
      <c r="F15" s="729">
        <v>0</v>
      </c>
      <c r="G15" s="729">
        <v>0</v>
      </c>
      <c r="H15" s="730">
        <v>613242360.73000002</v>
      </c>
      <c r="I15" s="729">
        <v>41370298.369999997</v>
      </c>
      <c r="J15" s="729">
        <v>0</v>
      </c>
      <c r="K15" s="729">
        <v>0</v>
      </c>
      <c r="L15" s="729">
        <v>41370298.369999997</v>
      </c>
      <c r="M15" s="730">
        <v>517128729.62499994</v>
      </c>
      <c r="N15" s="677">
        <v>9.9050000000000006E-3</v>
      </c>
      <c r="O15" s="733">
        <v>0.01</v>
      </c>
    </row>
    <row r="16" spans="1:15" x14ac:dyDescent="0.25">
      <c r="A16" s="70"/>
      <c r="B16" s="728" t="s">
        <v>1143</v>
      </c>
      <c r="C16" s="729">
        <v>535047504.13</v>
      </c>
      <c r="D16" s="729">
        <v>0</v>
      </c>
      <c r="E16" s="729">
        <v>0</v>
      </c>
      <c r="F16" s="729">
        <v>0</v>
      </c>
      <c r="G16" s="729">
        <v>0</v>
      </c>
      <c r="H16" s="730">
        <v>535047504.13</v>
      </c>
      <c r="I16" s="729">
        <v>34196241.789999999</v>
      </c>
      <c r="J16" s="729">
        <v>0</v>
      </c>
      <c r="K16" s="729">
        <v>0</v>
      </c>
      <c r="L16" s="729">
        <v>34196241.789999999</v>
      </c>
      <c r="M16" s="730">
        <v>427453022.375</v>
      </c>
      <c r="N16" s="677">
        <v>8.1880000000000008E-3</v>
      </c>
      <c r="O16" s="733">
        <v>0.01</v>
      </c>
    </row>
    <row r="17" spans="1:15" x14ac:dyDescent="0.25">
      <c r="A17" s="70"/>
      <c r="B17" s="728" t="s">
        <v>5157</v>
      </c>
      <c r="C17" s="729">
        <v>462260395.99000001</v>
      </c>
      <c r="D17" s="729">
        <v>0</v>
      </c>
      <c r="E17" s="729">
        <v>0</v>
      </c>
      <c r="F17" s="729">
        <v>0</v>
      </c>
      <c r="G17" s="729">
        <v>0</v>
      </c>
      <c r="H17" s="730">
        <v>462260395.99000001</v>
      </c>
      <c r="I17" s="729">
        <v>23310188.149999999</v>
      </c>
      <c r="J17" s="729">
        <v>0</v>
      </c>
      <c r="K17" s="729">
        <v>0</v>
      </c>
      <c r="L17" s="729">
        <v>23310188.149999999</v>
      </c>
      <c r="M17" s="730">
        <v>291377351.875</v>
      </c>
      <c r="N17" s="677">
        <v>5.581E-3</v>
      </c>
      <c r="O17" s="733">
        <v>0.01</v>
      </c>
    </row>
    <row r="18" spans="1:15" x14ac:dyDescent="0.25">
      <c r="A18" s="70"/>
      <c r="B18" s="728" t="s">
        <v>1145</v>
      </c>
      <c r="C18" s="729">
        <v>329562501.14999998</v>
      </c>
      <c r="D18" s="729">
        <v>0</v>
      </c>
      <c r="E18" s="729">
        <v>0</v>
      </c>
      <c r="F18" s="729">
        <v>0</v>
      </c>
      <c r="G18" s="729">
        <v>0</v>
      </c>
      <c r="H18" s="730">
        <v>329562501.14999998</v>
      </c>
      <c r="I18" s="729">
        <v>16889199.460000001</v>
      </c>
      <c r="J18" s="729">
        <v>0</v>
      </c>
      <c r="K18" s="729">
        <v>0</v>
      </c>
      <c r="L18" s="729">
        <v>16889199.460000001</v>
      </c>
      <c r="M18" s="730">
        <v>211114993.25</v>
      </c>
      <c r="N18" s="677">
        <v>4.0439999999999999E-3</v>
      </c>
      <c r="O18" s="733">
        <v>0.01</v>
      </c>
    </row>
    <row r="19" spans="1:15" x14ac:dyDescent="0.25">
      <c r="A19" s="70"/>
      <c r="B19" s="728" t="s">
        <v>5156</v>
      </c>
      <c r="C19" s="729">
        <v>247769579.59999999</v>
      </c>
      <c r="D19" s="729">
        <v>0</v>
      </c>
      <c r="E19" s="729">
        <v>0</v>
      </c>
      <c r="F19" s="729">
        <v>0</v>
      </c>
      <c r="G19" s="729">
        <v>0</v>
      </c>
      <c r="H19" s="730">
        <v>247769579.59999999</v>
      </c>
      <c r="I19" s="729">
        <v>17719324.079999998</v>
      </c>
      <c r="J19" s="729">
        <v>0</v>
      </c>
      <c r="K19" s="729">
        <v>0</v>
      </c>
      <c r="L19" s="729">
        <v>17719324.079999998</v>
      </c>
      <c r="M19" s="730">
        <v>221491550.99999997</v>
      </c>
      <c r="N19" s="677">
        <v>4.2420000000000001E-3</v>
      </c>
      <c r="O19" s="733">
        <v>5.0000000000000001E-3</v>
      </c>
    </row>
    <row r="20" spans="1:15" x14ac:dyDescent="0.25">
      <c r="A20" s="70"/>
      <c r="B20" s="728" t="s">
        <v>1067</v>
      </c>
      <c r="C20" s="732">
        <v>1315103708.2199936</v>
      </c>
      <c r="D20" s="732">
        <v>0</v>
      </c>
      <c r="E20" s="732">
        <v>0</v>
      </c>
      <c r="F20" s="732">
        <v>0</v>
      </c>
      <c r="G20" s="732">
        <v>0</v>
      </c>
      <c r="H20" s="730">
        <v>1315103708.2199936</v>
      </c>
      <c r="I20" s="732">
        <v>92829291.869999409</v>
      </c>
      <c r="J20" s="732">
        <v>0</v>
      </c>
      <c r="K20" s="732">
        <v>0</v>
      </c>
      <c r="L20" s="729">
        <v>92829291.869999409</v>
      </c>
      <c r="M20" s="730">
        <v>1160366148.375</v>
      </c>
      <c r="N20" s="678">
        <v>2.2225999999999968E-2</v>
      </c>
      <c r="O20" s="733">
        <v>0</v>
      </c>
    </row>
    <row r="21" spans="1:15" x14ac:dyDescent="0.25">
      <c r="A21" s="565" t="s">
        <v>1146</v>
      </c>
      <c r="B21" s="679" t="s">
        <v>475</v>
      </c>
      <c r="C21" s="729">
        <v>68775404098.289993</v>
      </c>
      <c r="D21" s="732">
        <v>0</v>
      </c>
      <c r="E21" s="729">
        <v>0</v>
      </c>
      <c r="F21" s="732">
        <v>0</v>
      </c>
      <c r="G21" s="732">
        <v>0</v>
      </c>
      <c r="H21" s="729">
        <v>68775404098.289993</v>
      </c>
      <c r="I21" s="729">
        <v>4176626453.3800001</v>
      </c>
      <c r="J21" s="729">
        <v>0</v>
      </c>
      <c r="K21" s="729">
        <v>0</v>
      </c>
      <c r="L21" s="729">
        <v>4176626453.3800001</v>
      </c>
      <c r="M21" s="730">
        <v>52207830667.25</v>
      </c>
      <c r="N21" s="677">
        <v>1</v>
      </c>
      <c r="O21" s="680"/>
    </row>
  </sheetData>
  <sheetProtection algorithmName="SHA-512" hashValue="RlboOrqrJEu/lcJtx8jTfAkpQnARB3/ePPDkqQDGvEyFN6Qjq5B/jFBfNt3sgIH2QzlI68S2szi2BTcROAFZbg==" saltValue="7fh51p371i1oYFj/HzWrvA==" spinCount="100000" sheet="1" objects="1" scenarios="1"/>
  <mergeCells count="8">
    <mergeCell ref="N7:N9"/>
    <mergeCell ref="O7:O9"/>
    <mergeCell ref="C7:D8"/>
    <mergeCell ref="E7:F8"/>
    <mergeCell ref="G7:G9"/>
    <mergeCell ref="H7:H9"/>
    <mergeCell ref="I7:L8"/>
    <mergeCell ref="M7:M9"/>
  </mergeCells>
  <conditionalFormatting sqref="I10:M10 C10:H21">
    <cfRule type="cellIs" dxfId="4" priority="13" stopIfTrue="1" operator="lessThan">
      <formula>0</formula>
    </cfRule>
  </conditionalFormatting>
  <conditionalFormatting sqref="I11:O21">
    <cfRule type="cellIs" dxfId="3" priority="1" stopIfTrue="1" operator="lessThan">
      <formula>0</formula>
    </cfRule>
  </conditionalFormatting>
  <pageMargins left="0.7" right="0.7" top="0.75" bottom="0.75" header="0.3" footer="0.3"/>
  <pageSetup paperSize="9" scale="50" orientation="landscape" r:id="rId1"/>
  <headerFooter>
    <oddHeader>&amp;CEN
Annex IX</oddHeader>
    <oddFooter>&amp;C&amp;P</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D9"/>
  <sheetViews>
    <sheetView showGridLines="0" zoomScale="90" zoomScaleNormal="90" workbookViewId="0"/>
  </sheetViews>
  <sheetFormatPr defaultColWidth="9.140625" defaultRowHeight="15" x14ac:dyDescent="0.25"/>
  <cols>
    <col min="3" max="3" width="55.28515625" customWidth="1"/>
    <col min="4" max="4" width="22" customWidth="1"/>
    <col min="5" max="5" width="26.140625" customWidth="1"/>
    <col min="6" max="6" width="25.85546875" bestFit="1" customWidth="1"/>
    <col min="7" max="7" width="14" customWidth="1"/>
    <col min="8" max="8" width="25.85546875" bestFit="1" customWidth="1"/>
  </cols>
  <sheetData>
    <row r="1" spans="2:4" x14ac:dyDescent="0.25">
      <c r="C1" s="43"/>
    </row>
    <row r="3" spans="2:4" x14ac:dyDescent="0.25">
      <c r="B3" s="43" t="s">
        <v>1147</v>
      </c>
    </row>
    <row r="6" spans="2:4" x14ac:dyDescent="0.25">
      <c r="D6" s="564" t="s">
        <v>450</v>
      </c>
    </row>
    <row r="7" spans="2:4" x14ac:dyDescent="0.25">
      <c r="B7" s="565">
        <v>1</v>
      </c>
      <c r="C7" s="236" t="s">
        <v>255</v>
      </c>
      <c r="D7" s="732">
        <v>58382615160.110001</v>
      </c>
    </row>
    <row r="8" spans="2:4" x14ac:dyDescent="0.25">
      <c r="B8" s="565">
        <v>2</v>
      </c>
      <c r="C8" s="236" t="s">
        <v>1148</v>
      </c>
      <c r="D8" s="734">
        <v>2.3309158839801378E-2</v>
      </c>
    </row>
    <row r="9" spans="2:4" ht="30" x14ac:dyDescent="0.25">
      <c r="B9" s="565">
        <v>3</v>
      </c>
      <c r="C9" s="236" t="s">
        <v>1149</v>
      </c>
      <c r="D9" s="729">
        <v>1360849650.25</v>
      </c>
    </row>
  </sheetData>
  <sheetProtection algorithmName="SHA-512" hashValue="zvt0Z/FsYP/k1GPRfm27avMK3MAKsMaI767XTaMQMO/tDCadSL1XWcOKzDDE4M2rGPkDcW8t1nti1AN8fh3kKQ==" saltValue="7wtp8PO9Qon7gBXddX6atg==" spinCount="100000" sheet="1" objects="1" scenarios="1"/>
  <conditionalFormatting sqref="D7:D9">
    <cfRule type="cellIs" dxfId="2" priority="2" stopIfTrue="1" operator="lessThan">
      <formula>0</formula>
    </cfRule>
  </conditionalFormatting>
  <pageMargins left="0.7" right="0.7" top="0.75" bottom="0.75" header="0.3" footer="0.3"/>
  <pageSetup paperSize="9" orientation="landscape" verticalDpi="1200" r:id="rId1"/>
  <headerFooter>
    <oddHeader>&amp;CEN
Annex IX</oddHead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808080"/>
  </sheetPr>
  <dimension ref="B2:R154"/>
  <sheetViews>
    <sheetView showGridLines="0" zoomScale="90" zoomScaleNormal="90" workbookViewId="0">
      <selection activeCell="J10" sqref="J10"/>
    </sheetView>
  </sheetViews>
  <sheetFormatPr defaultColWidth="9.140625" defaultRowHeight="15" x14ac:dyDescent="0.25"/>
  <cols>
    <col min="1" max="1" width="9.140625" style="173"/>
    <col min="2" max="2" width="11" style="173" customWidth="1"/>
    <col min="3" max="3" width="12.42578125" style="173" customWidth="1"/>
    <col min="4" max="15" width="9.140625" style="173"/>
    <col min="16" max="16" width="18.5703125" style="173" customWidth="1"/>
    <col min="17" max="17" width="13.140625" style="173" customWidth="1"/>
    <col min="18" max="18" width="16.85546875" style="173" customWidth="1"/>
    <col min="19" max="16384" width="9.140625" style="173"/>
  </cols>
  <sheetData>
    <row r="2" spans="2:18" x14ac:dyDescent="0.25">
      <c r="B2" s="1079" t="s">
        <v>1150</v>
      </c>
      <c r="C2" s="1079"/>
      <c r="D2" s="1079"/>
      <c r="E2" s="1079"/>
      <c r="F2" s="1079"/>
      <c r="G2" s="1079"/>
      <c r="H2" s="1079"/>
      <c r="I2" s="1079"/>
      <c r="J2" s="1079"/>
      <c r="K2" s="1079"/>
      <c r="L2" s="1079"/>
      <c r="M2" s="1079"/>
      <c r="N2" s="1079"/>
      <c r="O2" s="1079"/>
    </row>
    <row r="4" spans="2:18" ht="15.75" thickBot="1" x14ac:dyDescent="0.3">
      <c r="B4" s="618"/>
    </row>
    <row r="5" spans="2:18" ht="15.75" thickBot="1" x14ac:dyDescent="0.3">
      <c r="B5" s="397"/>
      <c r="C5" s="397"/>
      <c r="D5" s="620" t="s">
        <v>450</v>
      </c>
      <c r="E5" s="661" t="s">
        <v>451</v>
      </c>
      <c r="F5" s="661" t="s">
        <v>452</v>
      </c>
      <c r="G5" s="661" t="s">
        <v>485</v>
      </c>
      <c r="H5" s="661" t="s">
        <v>486</v>
      </c>
      <c r="I5" s="661" t="s">
        <v>487</v>
      </c>
      <c r="J5" s="661" t="s">
        <v>488</v>
      </c>
      <c r="K5" s="661" t="s">
        <v>489</v>
      </c>
      <c r="L5" s="661" t="s">
        <v>514</v>
      </c>
      <c r="M5" s="661" t="s">
        <v>515</v>
      </c>
      <c r="N5" s="661" t="s">
        <v>516</v>
      </c>
      <c r="O5" s="661" t="s">
        <v>1122</v>
      </c>
      <c r="P5" s="661" t="s">
        <v>1123</v>
      </c>
      <c r="Q5" s="661" t="s">
        <v>1151</v>
      </c>
      <c r="R5" s="661" t="s">
        <v>1152</v>
      </c>
    </row>
    <row r="6" spans="2:18" ht="36" customHeight="1" thickBot="1" x14ac:dyDescent="0.3">
      <c r="B6" s="347"/>
      <c r="C6" s="347"/>
      <c r="D6" s="1077" t="s">
        <v>1153</v>
      </c>
      <c r="E6" s="1080"/>
      <c r="F6" s="1080"/>
      <c r="G6" s="1080"/>
      <c r="H6" s="1080"/>
      <c r="I6" s="1078"/>
      <c r="J6" s="1081" t="s">
        <v>1154</v>
      </c>
      <c r="K6" s="1080"/>
      <c r="L6" s="1080"/>
      <c r="M6" s="1080"/>
      <c r="N6" s="1080"/>
      <c r="O6" s="1078"/>
      <c r="P6" s="1074" t="s">
        <v>1155</v>
      </c>
      <c r="Q6" s="1077" t="s">
        <v>1156</v>
      </c>
      <c r="R6" s="1078"/>
    </row>
    <row r="7" spans="2:18" ht="60" customHeight="1" thickBot="1" x14ac:dyDescent="0.3">
      <c r="B7" s="347"/>
      <c r="C7" s="347"/>
      <c r="D7" s="1082" t="s">
        <v>1157</v>
      </c>
      <c r="E7" s="1083"/>
      <c r="F7" s="1084"/>
      <c r="G7" s="1085" t="s">
        <v>1158</v>
      </c>
      <c r="H7" s="1083"/>
      <c r="I7" s="1084"/>
      <c r="J7" s="1085" t="s">
        <v>1159</v>
      </c>
      <c r="K7" s="1083"/>
      <c r="L7" s="1084"/>
      <c r="M7" s="1085" t="s">
        <v>1160</v>
      </c>
      <c r="N7" s="1083"/>
      <c r="O7" s="1084"/>
      <c r="P7" s="1075"/>
      <c r="Q7" s="1059" t="s">
        <v>1161</v>
      </c>
      <c r="R7" s="1059" t="s">
        <v>1162</v>
      </c>
    </row>
    <row r="8" spans="2:18" ht="30.75" thickBot="1" x14ac:dyDescent="0.3">
      <c r="B8" s="347"/>
      <c r="C8" s="344"/>
      <c r="D8" s="662"/>
      <c r="E8" s="663" t="s">
        <v>1163</v>
      </c>
      <c r="F8" s="663" t="s">
        <v>1164</v>
      </c>
      <c r="G8" s="662"/>
      <c r="H8" s="663" t="s">
        <v>1164</v>
      </c>
      <c r="I8" s="663" t="s">
        <v>1165</v>
      </c>
      <c r="J8" s="662"/>
      <c r="K8" s="663" t="s">
        <v>1163</v>
      </c>
      <c r="L8" s="663" t="s">
        <v>1164</v>
      </c>
      <c r="M8" s="662"/>
      <c r="N8" s="663" t="s">
        <v>1164</v>
      </c>
      <c r="O8" s="663" t="s">
        <v>1165</v>
      </c>
      <c r="P8" s="1076"/>
      <c r="Q8" s="1061"/>
      <c r="R8" s="1061"/>
    </row>
    <row r="9" spans="2:18" x14ac:dyDescent="0.25">
      <c r="B9" s="1068" t="s">
        <v>1166</v>
      </c>
      <c r="C9" s="1071" t="s">
        <v>1167</v>
      </c>
      <c r="D9" s="664"/>
      <c r="E9" s="664"/>
      <c r="F9" s="665"/>
      <c r="G9" s="665"/>
      <c r="H9" s="665"/>
      <c r="I9" s="665"/>
      <c r="J9" s="665"/>
      <c r="K9" s="665"/>
      <c r="L9" s="665"/>
      <c r="M9" s="665"/>
      <c r="N9" s="665"/>
      <c r="O9" s="665"/>
      <c r="P9" s="665"/>
      <c r="Q9" s="665"/>
      <c r="R9" s="665"/>
    </row>
    <row r="10" spans="2:18" x14ac:dyDescent="0.25">
      <c r="B10" s="1069"/>
      <c r="C10" s="1072"/>
      <c r="D10" s="666"/>
      <c r="E10" s="666"/>
      <c r="F10" s="345"/>
      <c r="G10" s="345"/>
      <c r="H10" s="345"/>
      <c r="I10" s="345"/>
      <c r="J10" s="345"/>
      <c r="K10" s="345"/>
      <c r="L10" s="345"/>
      <c r="M10" s="345"/>
      <c r="N10" s="345"/>
      <c r="O10" s="345"/>
      <c r="P10" s="345"/>
      <c r="Q10" s="345"/>
      <c r="R10" s="345"/>
    </row>
    <row r="11" spans="2:18" ht="60" x14ac:dyDescent="0.25">
      <c r="B11" s="1069"/>
      <c r="C11" s="1072"/>
      <c r="D11" s="666" t="s">
        <v>1168</v>
      </c>
      <c r="E11" s="666" t="s">
        <v>1169</v>
      </c>
      <c r="F11" s="345" t="s">
        <v>1170</v>
      </c>
      <c r="G11" s="345" t="s">
        <v>1171</v>
      </c>
      <c r="H11" s="345" t="s">
        <v>1172</v>
      </c>
      <c r="I11" s="345" t="s">
        <v>1173</v>
      </c>
      <c r="J11" s="345" t="s">
        <v>1174</v>
      </c>
      <c r="K11" s="345" t="s">
        <v>1175</v>
      </c>
      <c r="L11" s="345" t="s">
        <v>1176</v>
      </c>
      <c r="M11" s="345" t="s">
        <v>1177</v>
      </c>
      <c r="N11" s="345" t="s">
        <v>1178</v>
      </c>
      <c r="O11" s="345" t="s">
        <v>1179</v>
      </c>
      <c r="P11" s="667" t="s">
        <v>1180</v>
      </c>
      <c r="Q11" s="345" t="s">
        <v>1181</v>
      </c>
      <c r="R11" s="345" t="s">
        <v>1182</v>
      </c>
    </row>
    <row r="12" spans="2:18" ht="30.75" customHeight="1" thickBot="1" x14ac:dyDescent="0.3">
      <c r="B12" s="1070"/>
      <c r="C12" s="1073"/>
      <c r="D12" s="343"/>
      <c r="E12" s="343"/>
      <c r="F12" s="344"/>
      <c r="G12" s="344"/>
      <c r="H12" s="344"/>
      <c r="I12" s="344"/>
      <c r="J12" s="344"/>
      <c r="K12" s="344"/>
      <c r="L12" s="344"/>
      <c r="M12" s="344"/>
      <c r="N12" s="344"/>
      <c r="O12" s="344"/>
      <c r="P12" s="668"/>
      <c r="Q12" s="344"/>
      <c r="R12" s="344"/>
    </row>
    <row r="13" spans="2:18" ht="30" x14ac:dyDescent="0.25">
      <c r="B13" s="1060" t="s">
        <v>1138</v>
      </c>
      <c r="C13" s="1063" t="s">
        <v>1183</v>
      </c>
      <c r="D13" s="345" t="s">
        <v>1184</v>
      </c>
      <c r="E13" s="345" t="s">
        <v>1184</v>
      </c>
      <c r="F13" s="345" t="s">
        <v>1184</v>
      </c>
      <c r="G13" s="345" t="s">
        <v>1184</v>
      </c>
      <c r="H13" s="345" t="s">
        <v>1184</v>
      </c>
      <c r="I13" s="345" t="s">
        <v>1184</v>
      </c>
      <c r="J13" s="345" t="s">
        <v>1184</v>
      </c>
      <c r="K13" s="345" t="s">
        <v>1184</v>
      </c>
      <c r="L13" s="345" t="s">
        <v>1184</v>
      </c>
      <c r="M13" s="345" t="s">
        <v>1184</v>
      </c>
      <c r="N13" s="345" t="s">
        <v>1184</v>
      </c>
      <c r="O13" s="345" t="s">
        <v>1184</v>
      </c>
      <c r="P13" s="345" t="s">
        <v>1185</v>
      </c>
      <c r="Q13" s="345" t="s">
        <v>1184</v>
      </c>
      <c r="R13" s="345" t="s">
        <v>1184</v>
      </c>
    </row>
    <row r="14" spans="2:18" ht="45" x14ac:dyDescent="0.25">
      <c r="B14" s="1060"/>
      <c r="C14" s="1063"/>
      <c r="D14" s="345" t="s">
        <v>1186</v>
      </c>
      <c r="E14" s="345" t="s">
        <v>1187</v>
      </c>
      <c r="F14" s="345" t="s">
        <v>1187</v>
      </c>
      <c r="G14" s="345" t="s">
        <v>1186</v>
      </c>
      <c r="H14" s="345" t="s">
        <v>1187</v>
      </c>
      <c r="I14" s="345" t="s">
        <v>1187</v>
      </c>
      <c r="J14" s="345" t="s">
        <v>1187</v>
      </c>
      <c r="K14" s="345" t="s">
        <v>1187</v>
      </c>
      <c r="L14" s="345" t="s">
        <v>1187</v>
      </c>
      <c r="M14" s="345" t="s">
        <v>1186</v>
      </c>
      <c r="N14" s="345" t="s">
        <v>1187</v>
      </c>
      <c r="O14" s="345" t="s">
        <v>1187</v>
      </c>
      <c r="P14" s="345" t="s">
        <v>1188</v>
      </c>
      <c r="Q14" s="345" t="s">
        <v>1186</v>
      </c>
      <c r="R14" s="345" t="s">
        <v>1186</v>
      </c>
    </row>
    <row r="15" spans="2:18" ht="30" x14ac:dyDescent="0.25">
      <c r="B15" s="1060"/>
      <c r="C15" s="1063"/>
      <c r="D15" s="345" t="s">
        <v>1189</v>
      </c>
      <c r="E15" s="345" t="s">
        <v>1190</v>
      </c>
      <c r="F15" s="345" t="s">
        <v>1191</v>
      </c>
      <c r="G15" s="345" t="s">
        <v>1192</v>
      </c>
      <c r="H15" s="345" t="s">
        <v>1193</v>
      </c>
      <c r="I15" s="345" t="s">
        <v>1194</v>
      </c>
      <c r="J15" s="345" t="s">
        <v>1195</v>
      </c>
      <c r="K15" s="345" t="s">
        <v>1196</v>
      </c>
      <c r="L15" s="345" t="s">
        <v>1197</v>
      </c>
      <c r="M15" s="345" t="s">
        <v>1198</v>
      </c>
      <c r="N15" s="345" t="s">
        <v>1199</v>
      </c>
      <c r="O15" s="345" t="s">
        <v>1200</v>
      </c>
      <c r="P15" s="345" t="s">
        <v>1201</v>
      </c>
      <c r="Q15" s="345" t="s">
        <v>1202</v>
      </c>
      <c r="R15" s="345" t="s">
        <v>1203</v>
      </c>
    </row>
    <row r="16" spans="2:18" ht="30" x14ac:dyDescent="0.25">
      <c r="B16" s="1060"/>
      <c r="C16" s="1063"/>
      <c r="D16" s="345"/>
      <c r="E16" s="345"/>
      <c r="F16" s="345"/>
      <c r="G16" s="345"/>
      <c r="H16" s="345"/>
      <c r="I16" s="345"/>
      <c r="J16" s="345"/>
      <c r="K16" s="345"/>
      <c r="L16" s="345"/>
      <c r="M16" s="345"/>
      <c r="N16" s="345"/>
      <c r="O16" s="345"/>
      <c r="P16" s="345" t="s">
        <v>1204</v>
      </c>
      <c r="Q16" s="345" t="s">
        <v>1205</v>
      </c>
      <c r="R16" s="345" t="s">
        <v>1205</v>
      </c>
    </row>
    <row r="17" spans="2:18" ht="30" x14ac:dyDescent="0.25">
      <c r="B17" s="1060"/>
      <c r="C17" s="1063"/>
      <c r="D17" s="345"/>
      <c r="E17" s="345"/>
      <c r="F17" s="345"/>
      <c r="G17" s="345"/>
      <c r="H17" s="345"/>
      <c r="I17" s="345"/>
      <c r="J17" s="345"/>
      <c r="K17" s="345"/>
      <c r="L17" s="345"/>
      <c r="M17" s="345"/>
      <c r="N17" s="345"/>
      <c r="O17" s="345"/>
      <c r="P17" s="345" t="s">
        <v>1206</v>
      </c>
      <c r="Q17" s="345" t="s">
        <v>1186</v>
      </c>
      <c r="R17" s="345" t="s">
        <v>1186</v>
      </c>
    </row>
    <row r="18" spans="2:18" ht="15.75" thickBot="1" x14ac:dyDescent="0.3">
      <c r="B18" s="1061"/>
      <c r="C18" s="1064"/>
      <c r="D18" s="344"/>
      <c r="E18" s="344"/>
      <c r="F18" s="344"/>
      <c r="G18" s="344"/>
      <c r="H18" s="344"/>
      <c r="I18" s="344"/>
      <c r="J18" s="344"/>
      <c r="K18" s="344"/>
      <c r="L18" s="344"/>
      <c r="M18" s="344"/>
      <c r="N18" s="344"/>
      <c r="O18" s="344"/>
      <c r="P18" s="344"/>
      <c r="Q18" s="344" t="s">
        <v>1207</v>
      </c>
      <c r="R18" s="344" t="s">
        <v>1208</v>
      </c>
    </row>
    <row r="19" spans="2:18" ht="30" x14ac:dyDescent="0.25">
      <c r="B19" s="1050" t="s">
        <v>1146</v>
      </c>
      <c r="C19" s="1053" t="s">
        <v>1209</v>
      </c>
      <c r="D19" s="345" t="s">
        <v>1184</v>
      </c>
      <c r="E19" s="345" t="s">
        <v>1184</v>
      </c>
      <c r="F19" s="345" t="s">
        <v>1184</v>
      </c>
      <c r="G19" s="345" t="s">
        <v>1184</v>
      </c>
      <c r="H19" s="345" t="s">
        <v>1184</v>
      </c>
      <c r="I19" s="345" t="s">
        <v>1184</v>
      </c>
      <c r="J19" s="345" t="s">
        <v>1184</v>
      </c>
      <c r="K19" s="345" t="s">
        <v>1184</v>
      </c>
      <c r="L19" s="345" t="s">
        <v>1184</v>
      </c>
      <c r="M19" s="345" t="s">
        <v>1184</v>
      </c>
      <c r="N19" s="345" t="s">
        <v>1184</v>
      </c>
      <c r="O19" s="345" t="s">
        <v>1184</v>
      </c>
      <c r="P19" s="345" t="s">
        <v>1210</v>
      </c>
      <c r="Q19" s="345" t="s">
        <v>1184</v>
      </c>
      <c r="R19" s="345" t="s">
        <v>1184</v>
      </c>
    </row>
    <row r="20" spans="2:18" ht="45" x14ac:dyDescent="0.25">
      <c r="B20" s="1051"/>
      <c r="C20" s="1054"/>
      <c r="D20" s="345" t="s">
        <v>1211</v>
      </c>
      <c r="E20" s="345" t="s">
        <v>1212</v>
      </c>
      <c r="F20" s="345" t="s">
        <v>1212</v>
      </c>
      <c r="G20" s="345" t="s">
        <v>1211</v>
      </c>
      <c r="H20" s="345" t="s">
        <v>1212</v>
      </c>
      <c r="I20" s="345" t="s">
        <v>1212</v>
      </c>
      <c r="J20" s="345" t="s">
        <v>1212</v>
      </c>
      <c r="K20" s="345" t="s">
        <v>1212</v>
      </c>
      <c r="L20" s="345" t="s">
        <v>1212</v>
      </c>
      <c r="M20" s="345" t="s">
        <v>1211</v>
      </c>
      <c r="N20" s="345" t="s">
        <v>1212</v>
      </c>
      <c r="O20" s="345" t="s">
        <v>1212</v>
      </c>
      <c r="P20" s="345" t="s">
        <v>1213</v>
      </c>
      <c r="Q20" s="345" t="s">
        <v>1211</v>
      </c>
      <c r="R20" s="345" t="s">
        <v>1211</v>
      </c>
    </row>
    <row r="21" spans="2:18" ht="30" x14ac:dyDescent="0.25">
      <c r="B21" s="1051"/>
      <c r="C21" s="1054"/>
      <c r="D21" s="345" t="s">
        <v>1189</v>
      </c>
      <c r="E21" s="345" t="s">
        <v>1190</v>
      </c>
      <c r="F21" s="345" t="s">
        <v>1191</v>
      </c>
      <c r="G21" s="345" t="s">
        <v>1192</v>
      </c>
      <c r="H21" s="345" t="s">
        <v>1193</v>
      </c>
      <c r="I21" s="345" t="s">
        <v>1194</v>
      </c>
      <c r="J21" s="345" t="s">
        <v>1195</v>
      </c>
      <c r="K21" s="345" t="s">
        <v>1196</v>
      </c>
      <c r="L21" s="345" t="s">
        <v>1197</v>
      </c>
      <c r="M21" s="345" t="s">
        <v>1198</v>
      </c>
      <c r="N21" s="345" t="s">
        <v>1199</v>
      </c>
      <c r="O21" s="345" t="s">
        <v>1200</v>
      </c>
      <c r="P21" s="345" t="s">
        <v>1214</v>
      </c>
      <c r="Q21" s="345" t="s">
        <v>1202</v>
      </c>
      <c r="R21" s="345" t="s">
        <v>1203</v>
      </c>
    </row>
    <row r="22" spans="2:18" ht="30" x14ac:dyDescent="0.25">
      <c r="B22" s="1051"/>
      <c r="C22" s="1054"/>
      <c r="D22" s="345"/>
      <c r="E22" s="345"/>
      <c r="F22" s="345"/>
      <c r="G22" s="345"/>
      <c r="H22" s="345"/>
      <c r="I22" s="345"/>
      <c r="J22" s="345"/>
      <c r="K22" s="345"/>
      <c r="L22" s="345"/>
      <c r="M22" s="345"/>
      <c r="N22" s="345"/>
      <c r="O22" s="345"/>
      <c r="P22" s="345" t="s">
        <v>1215</v>
      </c>
      <c r="Q22" s="345" t="s">
        <v>1205</v>
      </c>
      <c r="R22" s="345" t="s">
        <v>1205</v>
      </c>
    </row>
    <row r="23" spans="2:18" ht="30" x14ac:dyDescent="0.25">
      <c r="B23" s="1051"/>
      <c r="C23" s="1054"/>
      <c r="D23" s="345"/>
      <c r="E23" s="345"/>
      <c r="F23" s="345"/>
      <c r="G23" s="345"/>
      <c r="H23" s="345"/>
      <c r="I23" s="345"/>
      <c r="J23" s="345"/>
      <c r="K23" s="345"/>
      <c r="L23" s="345"/>
      <c r="M23" s="345"/>
      <c r="N23" s="345"/>
      <c r="O23" s="345"/>
      <c r="P23" s="345" t="s">
        <v>1216</v>
      </c>
      <c r="Q23" s="345" t="s">
        <v>1211</v>
      </c>
      <c r="R23" s="345" t="s">
        <v>1211</v>
      </c>
    </row>
    <row r="24" spans="2:18" ht="15.75" thickBot="1" x14ac:dyDescent="0.3">
      <c r="B24" s="1052"/>
      <c r="C24" s="1055"/>
      <c r="D24" s="344"/>
      <c r="E24" s="344"/>
      <c r="F24" s="344"/>
      <c r="G24" s="344"/>
      <c r="H24" s="344"/>
      <c r="I24" s="344"/>
      <c r="J24" s="344"/>
      <c r="K24" s="344"/>
      <c r="L24" s="344"/>
      <c r="M24" s="344"/>
      <c r="N24" s="344"/>
      <c r="O24" s="344"/>
      <c r="P24" s="344"/>
      <c r="Q24" s="344" t="s">
        <v>1207</v>
      </c>
      <c r="R24" s="344" t="s">
        <v>1208</v>
      </c>
    </row>
    <row r="25" spans="2:18" ht="30" x14ac:dyDescent="0.25">
      <c r="B25" s="1050" t="s">
        <v>1217</v>
      </c>
      <c r="C25" s="1053" t="s">
        <v>1218</v>
      </c>
      <c r="D25" s="345" t="s">
        <v>1184</v>
      </c>
      <c r="E25" s="345" t="s">
        <v>1184</v>
      </c>
      <c r="F25" s="345" t="s">
        <v>1184</v>
      </c>
      <c r="G25" s="345" t="s">
        <v>1184</v>
      </c>
      <c r="H25" s="345" t="s">
        <v>1184</v>
      </c>
      <c r="I25" s="345" t="s">
        <v>1184</v>
      </c>
      <c r="J25" s="345" t="s">
        <v>1184</v>
      </c>
      <c r="K25" s="345" t="s">
        <v>1184</v>
      </c>
      <c r="L25" s="345" t="s">
        <v>1184</v>
      </c>
      <c r="M25" s="345" t="s">
        <v>1184</v>
      </c>
      <c r="N25" s="345" t="s">
        <v>1184</v>
      </c>
      <c r="O25" s="345" t="s">
        <v>1184</v>
      </c>
      <c r="P25" s="345" t="s">
        <v>1219</v>
      </c>
      <c r="Q25" s="345" t="s">
        <v>1184</v>
      </c>
      <c r="R25" s="345" t="s">
        <v>1184</v>
      </c>
    </row>
    <row r="26" spans="2:18" ht="45" x14ac:dyDescent="0.25">
      <c r="B26" s="1051"/>
      <c r="C26" s="1054"/>
      <c r="D26" s="345" t="s">
        <v>1220</v>
      </c>
      <c r="E26" s="345" t="s">
        <v>1221</v>
      </c>
      <c r="F26" s="345" t="s">
        <v>1221</v>
      </c>
      <c r="G26" s="345" t="s">
        <v>1220</v>
      </c>
      <c r="H26" s="345" t="s">
        <v>1221</v>
      </c>
      <c r="I26" s="345" t="s">
        <v>1221</v>
      </c>
      <c r="J26" s="345" t="s">
        <v>1221</v>
      </c>
      <c r="K26" s="345" t="s">
        <v>1221</v>
      </c>
      <c r="L26" s="345" t="s">
        <v>1221</v>
      </c>
      <c r="M26" s="345" t="s">
        <v>1220</v>
      </c>
      <c r="N26" s="345" t="s">
        <v>1221</v>
      </c>
      <c r="O26" s="345" t="s">
        <v>1221</v>
      </c>
      <c r="P26" s="345" t="s">
        <v>1222</v>
      </c>
      <c r="Q26" s="345" t="s">
        <v>1220</v>
      </c>
      <c r="R26" s="345" t="s">
        <v>1220</v>
      </c>
    </row>
    <row r="27" spans="2:18" ht="30" x14ac:dyDescent="0.25">
      <c r="B27" s="1051"/>
      <c r="C27" s="1054"/>
      <c r="D27" s="345" t="s">
        <v>1189</v>
      </c>
      <c r="E27" s="345" t="s">
        <v>1190</v>
      </c>
      <c r="F27" s="345" t="s">
        <v>1191</v>
      </c>
      <c r="G27" s="345" t="s">
        <v>1192</v>
      </c>
      <c r="H27" s="345" t="s">
        <v>1193</v>
      </c>
      <c r="I27" s="345" t="s">
        <v>1194</v>
      </c>
      <c r="J27" s="345" t="s">
        <v>1195</v>
      </c>
      <c r="K27" s="345" t="s">
        <v>1196</v>
      </c>
      <c r="L27" s="345" t="s">
        <v>1197</v>
      </c>
      <c r="M27" s="345" t="s">
        <v>1198</v>
      </c>
      <c r="N27" s="345" t="s">
        <v>1199</v>
      </c>
      <c r="O27" s="345" t="s">
        <v>1200</v>
      </c>
      <c r="P27" s="345" t="s">
        <v>1223</v>
      </c>
      <c r="Q27" s="345" t="s">
        <v>1224</v>
      </c>
      <c r="R27" s="345" t="s">
        <v>1203</v>
      </c>
    </row>
    <row r="28" spans="2:18" ht="30" x14ac:dyDescent="0.25">
      <c r="B28" s="1051"/>
      <c r="C28" s="1054"/>
      <c r="D28" s="345"/>
      <c r="E28" s="345"/>
      <c r="F28" s="345"/>
      <c r="G28" s="345"/>
      <c r="H28" s="345"/>
      <c r="I28" s="345"/>
      <c r="J28" s="345"/>
      <c r="K28" s="345"/>
      <c r="L28" s="345"/>
      <c r="M28" s="345"/>
      <c r="N28" s="345"/>
      <c r="O28" s="345"/>
      <c r="P28" s="345" t="s">
        <v>1225</v>
      </c>
      <c r="Q28" s="345" t="s">
        <v>1205</v>
      </c>
      <c r="R28" s="345" t="s">
        <v>1205</v>
      </c>
    </row>
    <row r="29" spans="2:18" ht="30" x14ac:dyDescent="0.25">
      <c r="B29" s="1051"/>
      <c r="C29" s="1054"/>
      <c r="D29" s="345"/>
      <c r="E29" s="345"/>
      <c r="F29" s="345"/>
      <c r="G29" s="345"/>
      <c r="H29" s="345"/>
      <c r="I29" s="345"/>
      <c r="J29" s="345"/>
      <c r="K29" s="345"/>
      <c r="L29" s="345"/>
      <c r="M29" s="345"/>
      <c r="N29" s="345"/>
      <c r="O29" s="345"/>
      <c r="P29" s="345" t="s">
        <v>1226</v>
      </c>
      <c r="Q29" s="345" t="s">
        <v>1220</v>
      </c>
      <c r="R29" s="345" t="s">
        <v>1220</v>
      </c>
    </row>
    <row r="30" spans="2:18" ht="15.75" thickBot="1" x14ac:dyDescent="0.3">
      <c r="B30" s="1052"/>
      <c r="C30" s="1055"/>
      <c r="D30" s="344"/>
      <c r="E30" s="344"/>
      <c r="F30" s="344"/>
      <c r="G30" s="344"/>
      <c r="H30" s="344"/>
      <c r="I30" s="344"/>
      <c r="J30" s="344"/>
      <c r="K30" s="344"/>
      <c r="L30" s="344"/>
      <c r="M30" s="344"/>
      <c r="N30" s="344"/>
      <c r="O30" s="344"/>
      <c r="P30" s="344"/>
      <c r="Q30" s="344" t="s">
        <v>1207</v>
      </c>
      <c r="R30" s="344" t="s">
        <v>1208</v>
      </c>
    </row>
    <row r="31" spans="2:18" ht="30" x14ac:dyDescent="0.25">
      <c r="B31" s="1050" t="s">
        <v>1227</v>
      </c>
      <c r="C31" s="1053" t="s">
        <v>1228</v>
      </c>
      <c r="D31" s="345" t="s">
        <v>1184</v>
      </c>
      <c r="E31" s="345" t="s">
        <v>1184</v>
      </c>
      <c r="F31" s="345" t="s">
        <v>1184</v>
      </c>
      <c r="G31" s="345" t="s">
        <v>1184</v>
      </c>
      <c r="H31" s="345" t="s">
        <v>1184</v>
      </c>
      <c r="I31" s="345" t="s">
        <v>1184</v>
      </c>
      <c r="J31" s="345" t="s">
        <v>1184</v>
      </c>
      <c r="K31" s="345" t="s">
        <v>1184</v>
      </c>
      <c r="L31" s="345" t="s">
        <v>1184</v>
      </c>
      <c r="M31" s="345" t="s">
        <v>1184</v>
      </c>
      <c r="N31" s="345" t="s">
        <v>1184</v>
      </c>
      <c r="O31" s="345" t="s">
        <v>1184</v>
      </c>
      <c r="P31" s="345" t="s">
        <v>1229</v>
      </c>
      <c r="Q31" s="345" t="s">
        <v>1184</v>
      </c>
      <c r="R31" s="345" t="s">
        <v>1184</v>
      </c>
    </row>
    <row r="32" spans="2:18" ht="45" x14ac:dyDescent="0.25">
      <c r="B32" s="1051"/>
      <c r="C32" s="1054"/>
      <c r="D32" s="345" t="s">
        <v>1230</v>
      </c>
      <c r="E32" s="345" t="s">
        <v>1231</v>
      </c>
      <c r="F32" s="345" t="s">
        <v>1231</v>
      </c>
      <c r="G32" s="345" t="s">
        <v>1230</v>
      </c>
      <c r="H32" s="345" t="s">
        <v>1231</v>
      </c>
      <c r="I32" s="345" t="s">
        <v>1231</v>
      </c>
      <c r="J32" s="345" t="s">
        <v>1231</v>
      </c>
      <c r="K32" s="345" t="s">
        <v>1231</v>
      </c>
      <c r="L32" s="345" t="s">
        <v>1231</v>
      </c>
      <c r="M32" s="345" t="s">
        <v>1230</v>
      </c>
      <c r="N32" s="345" t="s">
        <v>1231</v>
      </c>
      <c r="O32" s="345" t="s">
        <v>1231</v>
      </c>
      <c r="P32" s="345" t="s">
        <v>1232</v>
      </c>
      <c r="Q32" s="345" t="s">
        <v>1230</v>
      </c>
      <c r="R32" s="345" t="s">
        <v>1230</v>
      </c>
    </row>
    <row r="33" spans="2:18" ht="30" x14ac:dyDescent="0.25">
      <c r="B33" s="1051"/>
      <c r="C33" s="1054"/>
      <c r="D33" s="345" t="s">
        <v>1189</v>
      </c>
      <c r="E33" s="345" t="s">
        <v>1190</v>
      </c>
      <c r="F33" s="345" t="s">
        <v>1191</v>
      </c>
      <c r="G33" s="345" t="s">
        <v>1192</v>
      </c>
      <c r="H33" s="345" t="s">
        <v>1193</v>
      </c>
      <c r="I33" s="345" t="s">
        <v>1194</v>
      </c>
      <c r="J33" s="345" t="s">
        <v>1195</v>
      </c>
      <c r="K33" s="345" t="s">
        <v>1196</v>
      </c>
      <c r="L33" s="345" t="s">
        <v>1197</v>
      </c>
      <c r="M33" s="345" t="s">
        <v>1198</v>
      </c>
      <c r="N33" s="345" t="s">
        <v>1199</v>
      </c>
      <c r="O33" s="345" t="s">
        <v>1200</v>
      </c>
      <c r="P33" s="345" t="s">
        <v>1233</v>
      </c>
      <c r="Q33" s="345" t="s">
        <v>1224</v>
      </c>
      <c r="R33" s="345" t="s">
        <v>1203</v>
      </c>
    </row>
    <row r="34" spans="2:18" ht="30" x14ac:dyDescent="0.25">
      <c r="B34" s="1051"/>
      <c r="C34" s="1054"/>
      <c r="D34" s="345"/>
      <c r="E34" s="345"/>
      <c r="F34" s="345"/>
      <c r="G34" s="345"/>
      <c r="H34" s="345"/>
      <c r="I34" s="345"/>
      <c r="J34" s="345"/>
      <c r="K34" s="345"/>
      <c r="L34" s="345"/>
      <c r="M34" s="345"/>
      <c r="N34" s="345"/>
      <c r="O34" s="345"/>
      <c r="P34" s="345" t="s">
        <v>1234</v>
      </c>
      <c r="Q34" s="345" t="s">
        <v>1205</v>
      </c>
      <c r="R34" s="345" t="s">
        <v>1205</v>
      </c>
    </row>
    <row r="35" spans="2:18" ht="30" x14ac:dyDescent="0.25">
      <c r="B35" s="1051"/>
      <c r="C35" s="1054"/>
      <c r="D35" s="345"/>
      <c r="E35" s="345"/>
      <c r="F35" s="345"/>
      <c r="G35" s="345"/>
      <c r="H35" s="345"/>
      <c r="I35" s="345"/>
      <c r="J35" s="345"/>
      <c r="K35" s="345"/>
      <c r="L35" s="345"/>
      <c r="M35" s="345"/>
      <c r="N35" s="345"/>
      <c r="O35" s="345"/>
      <c r="P35" s="345" t="s">
        <v>1235</v>
      </c>
      <c r="Q35" s="345" t="s">
        <v>1230</v>
      </c>
      <c r="R35" s="345" t="s">
        <v>1230</v>
      </c>
    </row>
    <row r="36" spans="2:18" ht="15.75" thickBot="1" x14ac:dyDescent="0.3">
      <c r="B36" s="1052"/>
      <c r="C36" s="1055"/>
      <c r="D36" s="344"/>
      <c r="E36" s="344"/>
      <c r="F36" s="344"/>
      <c r="G36" s="344"/>
      <c r="H36" s="344"/>
      <c r="I36" s="344"/>
      <c r="J36" s="344"/>
      <c r="K36" s="344"/>
      <c r="L36" s="344"/>
      <c r="M36" s="344"/>
      <c r="N36" s="344"/>
      <c r="O36" s="344"/>
      <c r="P36" s="344"/>
      <c r="Q36" s="344" t="s">
        <v>1207</v>
      </c>
      <c r="R36" s="344" t="s">
        <v>1208</v>
      </c>
    </row>
    <row r="37" spans="2:18" ht="30" x14ac:dyDescent="0.25">
      <c r="B37" s="1050" t="s">
        <v>1236</v>
      </c>
      <c r="C37" s="1053" t="s">
        <v>1237</v>
      </c>
      <c r="D37" s="345" t="s">
        <v>1184</v>
      </c>
      <c r="E37" s="345" t="s">
        <v>1184</v>
      </c>
      <c r="F37" s="345" t="s">
        <v>1184</v>
      </c>
      <c r="G37" s="345" t="s">
        <v>1184</v>
      </c>
      <c r="H37" s="345" t="s">
        <v>1184</v>
      </c>
      <c r="I37" s="345" t="s">
        <v>1184</v>
      </c>
      <c r="J37" s="345" t="s">
        <v>1184</v>
      </c>
      <c r="K37" s="345" t="s">
        <v>1184</v>
      </c>
      <c r="L37" s="345" t="s">
        <v>1184</v>
      </c>
      <c r="M37" s="345" t="s">
        <v>1184</v>
      </c>
      <c r="N37" s="345" t="s">
        <v>1184</v>
      </c>
      <c r="O37" s="345" t="s">
        <v>1184</v>
      </c>
      <c r="P37" s="345" t="s">
        <v>1238</v>
      </c>
      <c r="Q37" s="345" t="s">
        <v>1184</v>
      </c>
      <c r="R37" s="345" t="s">
        <v>1184</v>
      </c>
    </row>
    <row r="38" spans="2:18" ht="45" x14ac:dyDescent="0.25">
      <c r="B38" s="1051"/>
      <c r="C38" s="1054"/>
      <c r="D38" s="345" t="s">
        <v>1239</v>
      </c>
      <c r="E38" s="345" t="s">
        <v>1240</v>
      </c>
      <c r="F38" s="345" t="s">
        <v>1240</v>
      </c>
      <c r="G38" s="345" t="s">
        <v>1239</v>
      </c>
      <c r="H38" s="345" t="s">
        <v>1240</v>
      </c>
      <c r="I38" s="345" t="s">
        <v>1240</v>
      </c>
      <c r="J38" s="345" t="s">
        <v>1240</v>
      </c>
      <c r="K38" s="345" t="s">
        <v>1240</v>
      </c>
      <c r="L38" s="345" t="s">
        <v>1240</v>
      </c>
      <c r="M38" s="345" t="s">
        <v>1239</v>
      </c>
      <c r="N38" s="345" t="s">
        <v>1240</v>
      </c>
      <c r="O38" s="345" t="s">
        <v>1240</v>
      </c>
      <c r="P38" s="345" t="s">
        <v>1241</v>
      </c>
      <c r="Q38" s="345" t="s">
        <v>1239</v>
      </c>
      <c r="R38" s="345" t="s">
        <v>1239</v>
      </c>
    </row>
    <row r="39" spans="2:18" ht="30" x14ac:dyDescent="0.25">
      <c r="B39" s="1051"/>
      <c r="C39" s="1054"/>
      <c r="D39" s="345" t="s">
        <v>1189</v>
      </c>
      <c r="E39" s="345" t="s">
        <v>1190</v>
      </c>
      <c r="F39" s="345" t="s">
        <v>1191</v>
      </c>
      <c r="G39" s="345" t="s">
        <v>1192</v>
      </c>
      <c r="H39" s="345" t="s">
        <v>1193</v>
      </c>
      <c r="I39" s="345" t="s">
        <v>1194</v>
      </c>
      <c r="J39" s="345" t="s">
        <v>1195</v>
      </c>
      <c r="K39" s="345" t="s">
        <v>1196</v>
      </c>
      <c r="L39" s="345" t="s">
        <v>1197</v>
      </c>
      <c r="M39" s="345" t="s">
        <v>1198</v>
      </c>
      <c r="N39" s="345" t="s">
        <v>1199</v>
      </c>
      <c r="O39" s="345" t="s">
        <v>1200</v>
      </c>
      <c r="P39" s="345" t="s">
        <v>1242</v>
      </c>
      <c r="Q39" s="345" t="s">
        <v>1224</v>
      </c>
      <c r="R39" s="345" t="s">
        <v>1203</v>
      </c>
    </row>
    <row r="40" spans="2:18" ht="30" x14ac:dyDescent="0.25">
      <c r="B40" s="1051"/>
      <c r="C40" s="1054"/>
      <c r="D40" s="345"/>
      <c r="E40" s="345"/>
      <c r="F40" s="345"/>
      <c r="G40" s="345"/>
      <c r="H40" s="345"/>
      <c r="I40" s="345"/>
      <c r="J40" s="345"/>
      <c r="K40" s="345"/>
      <c r="L40" s="345"/>
      <c r="M40" s="345"/>
      <c r="N40" s="345"/>
      <c r="O40" s="345"/>
      <c r="P40" s="345" t="s">
        <v>1243</v>
      </c>
      <c r="Q40" s="345" t="s">
        <v>1205</v>
      </c>
      <c r="R40" s="345" t="s">
        <v>1205</v>
      </c>
    </row>
    <row r="41" spans="2:18" ht="30" x14ac:dyDescent="0.25">
      <c r="B41" s="1051"/>
      <c r="C41" s="1054"/>
      <c r="D41" s="345"/>
      <c r="E41" s="345"/>
      <c r="F41" s="345"/>
      <c r="G41" s="345"/>
      <c r="H41" s="345"/>
      <c r="I41" s="345"/>
      <c r="J41" s="345"/>
      <c r="K41" s="345"/>
      <c r="L41" s="345"/>
      <c r="M41" s="345"/>
      <c r="N41" s="345"/>
      <c r="O41" s="345"/>
      <c r="P41" s="345" t="s">
        <v>1244</v>
      </c>
      <c r="Q41" s="345" t="s">
        <v>1239</v>
      </c>
      <c r="R41" s="345" t="s">
        <v>1239</v>
      </c>
    </row>
    <row r="42" spans="2:18" ht="15.75" thickBot="1" x14ac:dyDescent="0.3">
      <c r="B42" s="1052"/>
      <c r="C42" s="1055"/>
      <c r="D42" s="344"/>
      <c r="E42" s="344"/>
      <c r="F42" s="344"/>
      <c r="G42" s="344"/>
      <c r="H42" s="344"/>
      <c r="I42" s="344"/>
      <c r="J42" s="344"/>
      <c r="K42" s="344"/>
      <c r="L42" s="344"/>
      <c r="M42" s="344"/>
      <c r="N42" s="344"/>
      <c r="O42" s="344"/>
      <c r="P42" s="344"/>
      <c r="Q42" s="344" t="s">
        <v>1207</v>
      </c>
      <c r="R42" s="344" t="s">
        <v>1208</v>
      </c>
    </row>
    <row r="43" spans="2:18" ht="30" x14ac:dyDescent="0.25">
      <c r="B43" s="1050" t="s">
        <v>1245</v>
      </c>
      <c r="C43" s="1053" t="s">
        <v>1246</v>
      </c>
      <c r="D43" s="345" t="s">
        <v>1184</v>
      </c>
      <c r="E43" s="345" t="s">
        <v>1184</v>
      </c>
      <c r="F43" s="345" t="s">
        <v>1184</v>
      </c>
      <c r="G43" s="345" t="s">
        <v>1184</v>
      </c>
      <c r="H43" s="345" t="s">
        <v>1184</v>
      </c>
      <c r="I43" s="345" t="s">
        <v>1184</v>
      </c>
      <c r="J43" s="345" t="s">
        <v>1184</v>
      </c>
      <c r="K43" s="345" t="s">
        <v>1184</v>
      </c>
      <c r="L43" s="345" t="s">
        <v>1184</v>
      </c>
      <c r="M43" s="345" t="s">
        <v>1184</v>
      </c>
      <c r="N43" s="345" t="s">
        <v>1184</v>
      </c>
      <c r="O43" s="345" t="s">
        <v>1184</v>
      </c>
      <c r="P43" s="345" t="s">
        <v>1247</v>
      </c>
      <c r="Q43" s="345" t="s">
        <v>1184</v>
      </c>
      <c r="R43" s="345" t="s">
        <v>1184</v>
      </c>
    </row>
    <row r="44" spans="2:18" ht="45" x14ac:dyDescent="0.25">
      <c r="B44" s="1051"/>
      <c r="C44" s="1054"/>
      <c r="D44" s="345" t="s">
        <v>1248</v>
      </c>
      <c r="E44" s="345" t="s">
        <v>1249</v>
      </c>
      <c r="F44" s="345" t="s">
        <v>1249</v>
      </c>
      <c r="G44" s="345" t="s">
        <v>1248</v>
      </c>
      <c r="H44" s="345" t="s">
        <v>1249</v>
      </c>
      <c r="I44" s="345" t="s">
        <v>1249</v>
      </c>
      <c r="J44" s="345" t="s">
        <v>1249</v>
      </c>
      <c r="K44" s="345" t="s">
        <v>1249</v>
      </c>
      <c r="L44" s="345" t="s">
        <v>1249</v>
      </c>
      <c r="M44" s="345" t="s">
        <v>1248</v>
      </c>
      <c r="N44" s="345" t="s">
        <v>1249</v>
      </c>
      <c r="O44" s="345" t="s">
        <v>1249</v>
      </c>
      <c r="P44" s="345" t="s">
        <v>1250</v>
      </c>
      <c r="Q44" s="345" t="s">
        <v>1248</v>
      </c>
      <c r="R44" s="345" t="s">
        <v>1248</v>
      </c>
    </row>
    <row r="45" spans="2:18" ht="30" x14ac:dyDescent="0.25">
      <c r="B45" s="1051"/>
      <c r="C45" s="1054"/>
      <c r="D45" s="345" t="s">
        <v>1189</v>
      </c>
      <c r="E45" s="345" t="s">
        <v>1190</v>
      </c>
      <c r="F45" s="345" t="s">
        <v>1191</v>
      </c>
      <c r="G45" s="345" t="s">
        <v>1192</v>
      </c>
      <c r="H45" s="345" t="s">
        <v>1193</v>
      </c>
      <c r="I45" s="345" t="s">
        <v>1194</v>
      </c>
      <c r="J45" s="345" t="s">
        <v>1195</v>
      </c>
      <c r="K45" s="345" t="s">
        <v>1196</v>
      </c>
      <c r="L45" s="345" t="s">
        <v>1197</v>
      </c>
      <c r="M45" s="345" t="s">
        <v>1198</v>
      </c>
      <c r="N45" s="345" t="s">
        <v>1199</v>
      </c>
      <c r="O45" s="345" t="s">
        <v>1200</v>
      </c>
      <c r="P45" s="345" t="s">
        <v>1251</v>
      </c>
      <c r="Q45" s="345" t="s">
        <v>1224</v>
      </c>
      <c r="R45" s="345" t="s">
        <v>1203</v>
      </c>
    </row>
    <row r="46" spans="2:18" ht="30" x14ac:dyDescent="0.25">
      <c r="B46" s="1051"/>
      <c r="C46" s="1054"/>
      <c r="D46" s="345"/>
      <c r="E46" s="345"/>
      <c r="F46" s="345"/>
      <c r="G46" s="345"/>
      <c r="H46" s="345"/>
      <c r="I46" s="345"/>
      <c r="J46" s="345"/>
      <c r="K46" s="345"/>
      <c r="L46" s="345"/>
      <c r="M46" s="345"/>
      <c r="N46" s="345"/>
      <c r="O46" s="345"/>
      <c r="P46" s="345" t="s">
        <v>1252</v>
      </c>
      <c r="Q46" s="345" t="s">
        <v>1205</v>
      </c>
      <c r="R46" s="345" t="s">
        <v>1205</v>
      </c>
    </row>
    <row r="47" spans="2:18" ht="30" x14ac:dyDescent="0.25">
      <c r="B47" s="1051"/>
      <c r="C47" s="1054"/>
      <c r="D47" s="345"/>
      <c r="E47" s="345"/>
      <c r="F47" s="345"/>
      <c r="G47" s="345"/>
      <c r="H47" s="345"/>
      <c r="I47" s="345"/>
      <c r="J47" s="345"/>
      <c r="K47" s="345"/>
      <c r="L47" s="345"/>
      <c r="M47" s="345"/>
      <c r="N47" s="345"/>
      <c r="O47" s="345"/>
      <c r="P47" s="345" t="s">
        <v>1253</v>
      </c>
      <c r="Q47" s="345" t="s">
        <v>1248</v>
      </c>
      <c r="R47" s="345" t="s">
        <v>1248</v>
      </c>
    </row>
    <row r="48" spans="2:18" ht="15.75" thickBot="1" x14ac:dyDescent="0.3">
      <c r="B48" s="1052"/>
      <c r="C48" s="1055"/>
      <c r="D48" s="344"/>
      <c r="E48" s="344"/>
      <c r="F48" s="344"/>
      <c r="G48" s="344"/>
      <c r="H48" s="344"/>
      <c r="I48" s="344"/>
      <c r="J48" s="344"/>
      <c r="K48" s="344"/>
      <c r="L48" s="344"/>
      <c r="M48" s="344"/>
      <c r="N48" s="344"/>
      <c r="O48" s="344"/>
      <c r="P48" s="344"/>
      <c r="Q48" s="344" t="s">
        <v>1207</v>
      </c>
      <c r="R48" s="344" t="s">
        <v>1208</v>
      </c>
    </row>
    <row r="49" spans="2:18" ht="30" x14ac:dyDescent="0.25">
      <c r="B49" s="1050" t="s">
        <v>1254</v>
      </c>
      <c r="C49" s="1065" t="s">
        <v>1255</v>
      </c>
      <c r="D49" s="345" t="s">
        <v>1184</v>
      </c>
      <c r="E49" s="345" t="s">
        <v>1184</v>
      </c>
      <c r="F49" s="345" t="s">
        <v>1184</v>
      </c>
      <c r="G49" s="345" t="s">
        <v>1184</v>
      </c>
      <c r="H49" s="345" t="s">
        <v>1184</v>
      </c>
      <c r="I49" s="345" t="s">
        <v>1184</v>
      </c>
      <c r="J49" s="345" t="s">
        <v>1184</v>
      </c>
      <c r="K49" s="345" t="s">
        <v>1184</v>
      </c>
      <c r="L49" s="345" t="s">
        <v>1184</v>
      </c>
      <c r="M49" s="345" t="s">
        <v>1184</v>
      </c>
      <c r="N49" s="345" t="s">
        <v>1184</v>
      </c>
      <c r="O49" s="345" t="s">
        <v>1184</v>
      </c>
      <c r="P49" s="345" t="s">
        <v>1256</v>
      </c>
      <c r="Q49" s="345" t="s">
        <v>1184</v>
      </c>
      <c r="R49" s="345" t="s">
        <v>1184</v>
      </c>
    </row>
    <row r="50" spans="2:18" ht="45" x14ac:dyDescent="0.25">
      <c r="B50" s="1051"/>
      <c r="C50" s="1066"/>
      <c r="D50" s="345" t="s">
        <v>1257</v>
      </c>
      <c r="E50" s="345" t="s">
        <v>1258</v>
      </c>
      <c r="F50" s="345" t="s">
        <v>1258</v>
      </c>
      <c r="G50" s="345" t="s">
        <v>1257</v>
      </c>
      <c r="H50" s="345" t="s">
        <v>1258</v>
      </c>
      <c r="I50" s="345" t="s">
        <v>1258</v>
      </c>
      <c r="J50" s="345" t="s">
        <v>1258</v>
      </c>
      <c r="K50" s="345" t="s">
        <v>1258</v>
      </c>
      <c r="L50" s="345" t="s">
        <v>1258</v>
      </c>
      <c r="M50" s="345" t="s">
        <v>1257</v>
      </c>
      <c r="N50" s="345" t="s">
        <v>1258</v>
      </c>
      <c r="O50" s="345" t="s">
        <v>1258</v>
      </c>
      <c r="P50" s="345" t="s">
        <v>1259</v>
      </c>
      <c r="Q50" s="345" t="s">
        <v>1257</v>
      </c>
      <c r="R50" s="345" t="s">
        <v>1257</v>
      </c>
    </row>
    <row r="51" spans="2:18" ht="30" x14ac:dyDescent="0.25">
      <c r="B51" s="1051"/>
      <c r="C51" s="1066"/>
      <c r="D51" s="345" t="s">
        <v>1189</v>
      </c>
      <c r="E51" s="345" t="s">
        <v>1190</v>
      </c>
      <c r="F51" s="345" t="s">
        <v>1191</v>
      </c>
      <c r="G51" s="345" t="s">
        <v>1192</v>
      </c>
      <c r="H51" s="345" t="s">
        <v>1193</v>
      </c>
      <c r="I51" s="345" t="s">
        <v>1194</v>
      </c>
      <c r="J51" s="345" t="s">
        <v>1195</v>
      </c>
      <c r="K51" s="345" t="s">
        <v>1196</v>
      </c>
      <c r="L51" s="345" t="s">
        <v>1197</v>
      </c>
      <c r="M51" s="345" t="s">
        <v>1198</v>
      </c>
      <c r="N51" s="345" t="s">
        <v>1199</v>
      </c>
      <c r="O51" s="345" t="s">
        <v>1200</v>
      </c>
      <c r="P51" s="345" t="s">
        <v>1260</v>
      </c>
      <c r="Q51" s="345" t="s">
        <v>1224</v>
      </c>
      <c r="R51" s="345" t="s">
        <v>1203</v>
      </c>
    </row>
    <row r="52" spans="2:18" ht="30" x14ac:dyDescent="0.25">
      <c r="B52" s="1051"/>
      <c r="C52" s="1066"/>
      <c r="D52" s="345"/>
      <c r="E52" s="345"/>
      <c r="F52" s="345"/>
      <c r="G52" s="345"/>
      <c r="H52" s="345"/>
      <c r="I52" s="345"/>
      <c r="J52" s="345"/>
      <c r="K52" s="345"/>
      <c r="L52" s="345"/>
      <c r="M52" s="345"/>
      <c r="N52" s="345"/>
      <c r="O52" s="345"/>
      <c r="P52" s="345" t="s">
        <v>1261</v>
      </c>
      <c r="Q52" s="345" t="s">
        <v>1205</v>
      </c>
      <c r="R52" s="345" t="s">
        <v>1205</v>
      </c>
    </row>
    <row r="53" spans="2:18" ht="30" x14ac:dyDescent="0.25">
      <c r="B53" s="1051"/>
      <c r="C53" s="1066"/>
      <c r="D53" s="345"/>
      <c r="E53" s="345"/>
      <c r="F53" s="345"/>
      <c r="G53" s="345"/>
      <c r="H53" s="345"/>
      <c r="I53" s="345"/>
      <c r="J53" s="345"/>
      <c r="K53" s="345"/>
      <c r="L53" s="345"/>
      <c r="M53" s="345"/>
      <c r="N53" s="345"/>
      <c r="O53" s="345"/>
      <c r="P53" s="345" t="s">
        <v>1262</v>
      </c>
      <c r="Q53" s="345" t="s">
        <v>1257</v>
      </c>
      <c r="R53" s="345" t="s">
        <v>1257</v>
      </c>
    </row>
    <row r="54" spans="2:18" ht="15.75" thickBot="1" x14ac:dyDescent="0.3">
      <c r="B54" s="1052"/>
      <c r="C54" s="1067"/>
      <c r="D54" s="344"/>
      <c r="E54" s="344"/>
      <c r="F54" s="344"/>
      <c r="G54" s="344"/>
      <c r="H54" s="344"/>
      <c r="I54" s="344"/>
      <c r="J54" s="344"/>
      <c r="K54" s="344"/>
      <c r="L54" s="344"/>
      <c r="M54" s="344"/>
      <c r="N54" s="344"/>
      <c r="O54" s="344"/>
      <c r="P54" s="344"/>
      <c r="Q54" s="344" t="s">
        <v>1207</v>
      </c>
      <c r="R54" s="344" t="s">
        <v>1208</v>
      </c>
    </row>
    <row r="55" spans="2:18" ht="30" x14ac:dyDescent="0.25">
      <c r="B55" s="1050" t="s">
        <v>1263</v>
      </c>
      <c r="C55" s="1053" t="s">
        <v>1264</v>
      </c>
      <c r="D55" s="345" t="s">
        <v>1184</v>
      </c>
      <c r="E55" s="345" t="s">
        <v>1184</v>
      </c>
      <c r="F55" s="345" t="s">
        <v>1184</v>
      </c>
      <c r="G55" s="345" t="s">
        <v>1184</v>
      </c>
      <c r="H55" s="345" t="s">
        <v>1184</v>
      </c>
      <c r="I55" s="345" t="s">
        <v>1184</v>
      </c>
      <c r="J55" s="345" t="s">
        <v>1184</v>
      </c>
      <c r="K55" s="345" t="s">
        <v>1184</v>
      </c>
      <c r="L55" s="345" t="s">
        <v>1184</v>
      </c>
      <c r="M55" s="345" t="s">
        <v>1184</v>
      </c>
      <c r="N55" s="345" t="s">
        <v>1184</v>
      </c>
      <c r="O55" s="345" t="s">
        <v>1184</v>
      </c>
      <c r="P55" s="345" t="s">
        <v>1265</v>
      </c>
      <c r="Q55" s="345" t="s">
        <v>1184</v>
      </c>
      <c r="R55" s="345" t="s">
        <v>1184</v>
      </c>
    </row>
    <row r="56" spans="2:18" ht="45" x14ac:dyDescent="0.25">
      <c r="B56" s="1051"/>
      <c r="C56" s="1054"/>
      <c r="D56" s="345" t="s">
        <v>1266</v>
      </c>
      <c r="E56" s="345" t="s">
        <v>1267</v>
      </c>
      <c r="F56" s="345" t="s">
        <v>1267</v>
      </c>
      <c r="G56" s="345" t="s">
        <v>1266</v>
      </c>
      <c r="H56" s="345" t="s">
        <v>1267</v>
      </c>
      <c r="I56" s="345" t="s">
        <v>1267</v>
      </c>
      <c r="J56" s="345" t="s">
        <v>1267</v>
      </c>
      <c r="K56" s="345" t="s">
        <v>1267</v>
      </c>
      <c r="L56" s="345" t="s">
        <v>1267</v>
      </c>
      <c r="M56" s="345" t="s">
        <v>1266</v>
      </c>
      <c r="N56" s="345" t="s">
        <v>1267</v>
      </c>
      <c r="O56" s="345" t="s">
        <v>1267</v>
      </c>
      <c r="P56" s="345" t="s">
        <v>1268</v>
      </c>
      <c r="Q56" s="345" t="s">
        <v>1266</v>
      </c>
      <c r="R56" s="345" t="s">
        <v>1266</v>
      </c>
    </row>
    <row r="57" spans="2:18" ht="30" x14ac:dyDescent="0.25">
      <c r="B57" s="1051"/>
      <c r="C57" s="1054"/>
      <c r="D57" s="345" t="s">
        <v>1189</v>
      </c>
      <c r="E57" s="345" t="s">
        <v>1190</v>
      </c>
      <c r="F57" s="345" t="s">
        <v>1191</v>
      </c>
      <c r="G57" s="345" t="s">
        <v>1192</v>
      </c>
      <c r="H57" s="345" t="s">
        <v>1193</v>
      </c>
      <c r="I57" s="345" t="s">
        <v>1194</v>
      </c>
      <c r="J57" s="345" t="s">
        <v>1195</v>
      </c>
      <c r="K57" s="345" t="s">
        <v>1196</v>
      </c>
      <c r="L57" s="345" t="s">
        <v>1197</v>
      </c>
      <c r="M57" s="345" t="s">
        <v>1198</v>
      </c>
      <c r="N57" s="345" t="s">
        <v>1199</v>
      </c>
      <c r="O57" s="345" t="s">
        <v>1200</v>
      </c>
      <c r="P57" s="345" t="s">
        <v>1269</v>
      </c>
      <c r="Q57" s="345" t="s">
        <v>1224</v>
      </c>
      <c r="R57" s="345" t="s">
        <v>1203</v>
      </c>
    </row>
    <row r="58" spans="2:18" ht="30" x14ac:dyDescent="0.25">
      <c r="B58" s="1051"/>
      <c r="C58" s="1054"/>
      <c r="D58" s="345"/>
      <c r="E58" s="345"/>
      <c r="F58" s="345"/>
      <c r="G58" s="345"/>
      <c r="H58" s="345"/>
      <c r="I58" s="345"/>
      <c r="J58" s="345"/>
      <c r="K58" s="345"/>
      <c r="L58" s="345"/>
      <c r="M58" s="345"/>
      <c r="N58" s="345"/>
      <c r="O58" s="345"/>
      <c r="P58" s="345" t="s">
        <v>1270</v>
      </c>
      <c r="Q58" s="345" t="s">
        <v>1205</v>
      </c>
      <c r="R58" s="345" t="s">
        <v>1205</v>
      </c>
    </row>
    <row r="59" spans="2:18" ht="30" x14ac:dyDescent="0.25">
      <c r="B59" s="1051"/>
      <c r="C59" s="1054"/>
      <c r="D59" s="345"/>
      <c r="E59" s="345"/>
      <c r="F59" s="345"/>
      <c r="G59" s="345"/>
      <c r="H59" s="345"/>
      <c r="I59" s="345"/>
      <c r="J59" s="345"/>
      <c r="K59" s="345"/>
      <c r="L59" s="345"/>
      <c r="M59" s="345"/>
      <c r="N59" s="345"/>
      <c r="O59" s="345"/>
      <c r="P59" s="345" t="s">
        <v>1271</v>
      </c>
      <c r="Q59" s="345" t="s">
        <v>1266</v>
      </c>
      <c r="R59" s="345" t="s">
        <v>1266</v>
      </c>
    </row>
    <row r="60" spans="2:18" ht="15.75" thickBot="1" x14ac:dyDescent="0.3">
      <c r="B60" s="1052"/>
      <c r="C60" s="1055"/>
      <c r="D60" s="344"/>
      <c r="E60" s="344"/>
      <c r="F60" s="344"/>
      <c r="G60" s="344"/>
      <c r="H60" s="344"/>
      <c r="I60" s="344"/>
      <c r="J60" s="344"/>
      <c r="K60" s="344"/>
      <c r="L60" s="344"/>
      <c r="M60" s="344"/>
      <c r="N60" s="344"/>
      <c r="O60" s="344"/>
      <c r="P60" s="344"/>
      <c r="Q60" s="344" t="s">
        <v>1207</v>
      </c>
      <c r="R60" s="344" t="s">
        <v>1208</v>
      </c>
    </row>
    <row r="61" spans="2:18" ht="30" x14ac:dyDescent="0.25">
      <c r="B61" s="1059" t="s">
        <v>1272</v>
      </c>
      <c r="C61" s="1062" t="s">
        <v>1273</v>
      </c>
      <c r="D61" s="345" t="s">
        <v>1184</v>
      </c>
      <c r="E61" s="345" t="s">
        <v>1184</v>
      </c>
      <c r="F61" s="345" t="s">
        <v>1184</v>
      </c>
      <c r="G61" s="345" t="s">
        <v>1184</v>
      </c>
      <c r="H61" s="345" t="s">
        <v>1184</v>
      </c>
      <c r="I61" s="345" t="s">
        <v>1184</v>
      </c>
      <c r="J61" s="345" t="s">
        <v>1184</v>
      </c>
      <c r="K61" s="345" t="s">
        <v>1184</v>
      </c>
      <c r="L61" s="345" t="s">
        <v>1184</v>
      </c>
      <c r="M61" s="345" t="s">
        <v>1184</v>
      </c>
      <c r="N61" s="345" t="s">
        <v>1184</v>
      </c>
      <c r="O61" s="345" t="s">
        <v>1184</v>
      </c>
      <c r="P61" s="345" t="s">
        <v>1274</v>
      </c>
      <c r="Q61" s="345" t="s">
        <v>1184</v>
      </c>
      <c r="R61" s="345" t="s">
        <v>1184</v>
      </c>
    </row>
    <row r="62" spans="2:18" ht="45" x14ac:dyDescent="0.25">
      <c r="B62" s="1060"/>
      <c r="C62" s="1063"/>
      <c r="D62" s="345" t="s">
        <v>1275</v>
      </c>
      <c r="E62" s="345" t="s">
        <v>1276</v>
      </c>
      <c r="F62" s="345" t="s">
        <v>1276</v>
      </c>
      <c r="G62" s="345" t="s">
        <v>1275</v>
      </c>
      <c r="H62" s="345" t="s">
        <v>1276</v>
      </c>
      <c r="I62" s="345" t="s">
        <v>1276</v>
      </c>
      <c r="J62" s="345" t="s">
        <v>1276</v>
      </c>
      <c r="K62" s="345" t="s">
        <v>1276</v>
      </c>
      <c r="L62" s="345" t="s">
        <v>1276</v>
      </c>
      <c r="M62" s="345" t="s">
        <v>1275</v>
      </c>
      <c r="N62" s="345" t="s">
        <v>1276</v>
      </c>
      <c r="O62" s="345" t="s">
        <v>1276</v>
      </c>
      <c r="P62" s="345" t="s">
        <v>1277</v>
      </c>
      <c r="Q62" s="345" t="s">
        <v>1275</v>
      </c>
      <c r="R62" s="345" t="s">
        <v>1275</v>
      </c>
    </row>
    <row r="63" spans="2:18" ht="30" x14ac:dyDescent="0.25">
      <c r="B63" s="1060"/>
      <c r="C63" s="1063"/>
      <c r="D63" s="345" t="s">
        <v>1189</v>
      </c>
      <c r="E63" s="345" t="s">
        <v>1190</v>
      </c>
      <c r="F63" s="345" t="s">
        <v>1191</v>
      </c>
      <c r="G63" s="345" t="s">
        <v>1192</v>
      </c>
      <c r="H63" s="345" t="s">
        <v>1193</v>
      </c>
      <c r="I63" s="345" t="s">
        <v>1194</v>
      </c>
      <c r="J63" s="345" t="s">
        <v>1195</v>
      </c>
      <c r="K63" s="345" t="s">
        <v>1196</v>
      </c>
      <c r="L63" s="345" t="s">
        <v>1197</v>
      </c>
      <c r="M63" s="345" t="s">
        <v>1198</v>
      </c>
      <c r="N63" s="345" t="s">
        <v>1199</v>
      </c>
      <c r="O63" s="345" t="s">
        <v>1200</v>
      </c>
      <c r="P63" s="345" t="s">
        <v>1278</v>
      </c>
      <c r="Q63" s="345" t="s">
        <v>1224</v>
      </c>
      <c r="R63" s="345" t="s">
        <v>1203</v>
      </c>
    </row>
    <row r="64" spans="2:18" ht="30" x14ac:dyDescent="0.25">
      <c r="B64" s="1060"/>
      <c r="C64" s="1063"/>
      <c r="D64" s="345"/>
      <c r="E64" s="345"/>
      <c r="F64" s="345"/>
      <c r="G64" s="345"/>
      <c r="H64" s="345"/>
      <c r="I64" s="345"/>
      <c r="J64" s="345"/>
      <c r="K64" s="345"/>
      <c r="L64" s="345"/>
      <c r="M64" s="345"/>
      <c r="N64" s="345"/>
      <c r="O64" s="345"/>
      <c r="P64" s="345" t="s">
        <v>1279</v>
      </c>
      <c r="Q64" s="345" t="s">
        <v>1280</v>
      </c>
      <c r="R64" s="345" t="s">
        <v>1280</v>
      </c>
    </row>
    <row r="65" spans="2:18" ht="30" x14ac:dyDescent="0.25">
      <c r="B65" s="1060"/>
      <c r="C65" s="1063"/>
      <c r="D65" s="345"/>
      <c r="E65" s="345"/>
      <c r="F65" s="345"/>
      <c r="G65" s="345"/>
      <c r="H65" s="345"/>
      <c r="I65" s="345"/>
      <c r="J65" s="345"/>
      <c r="K65" s="345"/>
      <c r="L65" s="345"/>
      <c r="M65" s="345"/>
      <c r="N65" s="345"/>
      <c r="O65" s="345"/>
      <c r="P65" s="345" t="s">
        <v>1281</v>
      </c>
      <c r="Q65" s="345" t="s">
        <v>1275</v>
      </c>
      <c r="R65" s="345" t="s">
        <v>1275</v>
      </c>
    </row>
    <row r="66" spans="2:18" ht="15.75" thickBot="1" x14ac:dyDescent="0.3">
      <c r="B66" s="1061"/>
      <c r="C66" s="1064"/>
      <c r="D66" s="344"/>
      <c r="E66" s="344"/>
      <c r="F66" s="344"/>
      <c r="G66" s="344"/>
      <c r="H66" s="344"/>
      <c r="I66" s="344"/>
      <c r="J66" s="344"/>
      <c r="K66" s="344"/>
      <c r="L66" s="344"/>
      <c r="M66" s="344"/>
      <c r="N66" s="344"/>
      <c r="O66" s="344"/>
      <c r="P66" s="344"/>
      <c r="Q66" s="344" t="s">
        <v>1207</v>
      </c>
      <c r="R66" s="344" t="s">
        <v>1208</v>
      </c>
    </row>
    <row r="67" spans="2:18" ht="30" x14ac:dyDescent="0.25">
      <c r="B67" s="1050" t="s">
        <v>1282</v>
      </c>
      <c r="C67" s="1053" t="s">
        <v>1209</v>
      </c>
      <c r="D67" s="345" t="s">
        <v>1184</v>
      </c>
      <c r="E67" s="345" t="s">
        <v>1184</v>
      </c>
      <c r="F67" s="345" t="s">
        <v>1184</v>
      </c>
      <c r="G67" s="345" t="s">
        <v>1184</v>
      </c>
      <c r="H67" s="345" t="s">
        <v>1184</v>
      </c>
      <c r="I67" s="345" t="s">
        <v>1184</v>
      </c>
      <c r="J67" s="345" t="s">
        <v>1184</v>
      </c>
      <c r="K67" s="345" t="s">
        <v>1184</v>
      </c>
      <c r="L67" s="345" t="s">
        <v>1184</v>
      </c>
      <c r="M67" s="345" t="s">
        <v>1184</v>
      </c>
      <c r="N67" s="345" t="s">
        <v>1184</v>
      </c>
      <c r="O67" s="345" t="s">
        <v>1184</v>
      </c>
      <c r="P67" s="345" t="s">
        <v>1283</v>
      </c>
      <c r="Q67" s="345" t="s">
        <v>1184</v>
      </c>
      <c r="R67" s="345" t="s">
        <v>1184</v>
      </c>
    </row>
    <row r="68" spans="2:18" ht="45" x14ac:dyDescent="0.25">
      <c r="B68" s="1051"/>
      <c r="C68" s="1054"/>
      <c r="D68" s="345" t="s">
        <v>1284</v>
      </c>
      <c r="E68" s="345" t="s">
        <v>1285</v>
      </c>
      <c r="F68" s="345" t="s">
        <v>1285</v>
      </c>
      <c r="G68" s="345" t="s">
        <v>1284</v>
      </c>
      <c r="H68" s="345" t="s">
        <v>1285</v>
      </c>
      <c r="I68" s="345" t="s">
        <v>1285</v>
      </c>
      <c r="J68" s="345" t="s">
        <v>1285</v>
      </c>
      <c r="K68" s="345" t="s">
        <v>1285</v>
      </c>
      <c r="L68" s="345" t="s">
        <v>1285</v>
      </c>
      <c r="M68" s="345" t="s">
        <v>1284</v>
      </c>
      <c r="N68" s="345" t="s">
        <v>1285</v>
      </c>
      <c r="O68" s="345" t="s">
        <v>1285</v>
      </c>
      <c r="P68" s="345" t="s">
        <v>1286</v>
      </c>
      <c r="Q68" s="345" t="s">
        <v>1284</v>
      </c>
      <c r="R68" s="345" t="s">
        <v>1284</v>
      </c>
    </row>
    <row r="69" spans="2:18" ht="30" x14ac:dyDescent="0.25">
      <c r="B69" s="1051"/>
      <c r="C69" s="1054"/>
      <c r="D69" s="345" t="s">
        <v>1189</v>
      </c>
      <c r="E69" s="345" t="s">
        <v>1190</v>
      </c>
      <c r="F69" s="345" t="s">
        <v>1191</v>
      </c>
      <c r="G69" s="345" t="s">
        <v>1192</v>
      </c>
      <c r="H69" s="345" t="s">
        <v>1193</v>
      </c>
      <c r="I69" s="345" t="s">
        <v>1194</v>
      </c>
      <c r="J69" s="345" t="s">
        <v>1195</v>
      </c>
      <c r="K69" s="345" t="s">
        <v>1196</v>
      </c>
      <c r="L69" s="345" t="s">
        <v>1197</v>
      </c>
      <c r="M69" s="345" t="s">
        <v>1198</v>
      </c>
      <c r="N69" s="345" t="s">
        <v>1199</v>
      </c>
      <c r="O69" s="345" t="s">
        <v>1200</v>
      </c>
      <c r="P69" s="345" t="s">
        <v>1287</v>
      </c>
      <c r="Q69" s="345" t="s">
        <v>1224</v>
      </c>
      <c r="R69" s="345" t="s">
        <v>1203</v>
      </c>
    </row>
    <row r="70" spans="2:18" ht="30" x14ac:dyDescent="0.25">
      <c r="B70" s="1051"/>
      <c r="C70" s="1054"/>
      <c r="D70" s="345"/>
      <c r="E70" s="345"/>
      <c r="F70" s="345"/>
      <c r="G70" s="345"/>
      <c r="H70" s="345"/>
      <c r="I70" s="345"/>
      <c r="J70" s="345"/>
      <c r="K70" s="345"/>
      <c r="L70" s="345"/>
      <c r="M70" s="345"/>
      <c r="N70" s="345"/>
      <c r="O70" s="345"/>
      <c r="P70" s="345" t="s">
        <v>1288</v>
      </c>
      <c r="Q70" s="345" t="s">
        <v>1205</v>
      </c>
      <c r="R70" s="345" t="s">
        <v>1205</v>
      </c>
    </row>
    <row r="71" spans="2:18" ht="30" x14ac:dyDescent="0.25">
      <c r="B71" s="1051"/>
      <c r="C71" s="1054"/>
      <c r="D71" s="345"/>
      <c r="E71" s="345"/>
      <c r="F71" s="345"/>
      <c r="G71" s="345"/>
      <c r="H71" s="345"/>
      <c r="I71" s="345"/>
      <c r="J71" s="345"/>
      <c r="K71" s="345"/>
      <c r="L71" s="345"/>
      <c r="M71" s="345"/>
      <c r="N71" s="345"/>
      <c r="O71" s="345"/>
      <c r="P71" s="345" t="s">
        <v>1289</v>
      </c>
      <c r="Q71" s="345" t="s">
        <v>1284</v>
      </c>
      <c r="R71" s="345" t="s">
        <v>1284</v>
      </c>
    </row>
    <row r="72" spans="2:18" ht="15.75" thickBot="1" x14ac:dyDescent="0.3">
      <c r="B72" s="1052"/>
      <c r="C72" s="1055"/>
      <c r="D72" s="344"/>
      <c r="E72" s="344"/>
      <c r="F72" s="344"/>
      <c r="G72" s="344"/>
      <c r="H72" s="344"/>
      <c r="I72" s="344"/>
      <c r="J72" s="344"/>
      <c r="K72" s="344"/>
      <c r="L72" s="344"/>
      <c r="M72" s="344"/>
      <c r="N72" s="344"/>
      <c r="O72" s="344"/>
      <c r="P72" s="344"/>
      <c r="Q72" s="344" t="s">
        <v>1207</v>
      </c>
      <c r="R72" s="344" t="s">
        <v>1208</v>
      </c>
    </row>
    <row r="73" spans="2:18" ht="30" x14ac:dyDescent="0.25">
      <c r="B73" s="1050" t="s">
        <v>1290</v>
      </c>
      <c r="C73" s="1053" t="s">
        <v>1218</v>
      </c>
      <c r="D73" s="345" t="s">
        <v>1184</v>
      </c>
      <c r="E73" s="345" t="s">
        <v>1184</v>
      </c>
      <c r="F73" s="345" t="s">
        <v>1184</v>
      </c>
      <c r="G73" s="345" t="s">
        <v>1184</v>
      </c>
      <c r="H73" s="345" t="s">
        <v>1184</v>
      </c>
      <c r="I73" s="345" t="s">
        <v>1184</v>
      </c>
      <c r="J73" s="345" t="s">
        <v>1184</v>
      </c>
      <c r="K73" s="345" t="s">
        <v>1184</v>
      </c>
      <c r="L73" s="345" t="s">
        <v>1184</v>
      </c>
      <c r="M73" s="345" t="s">
        <v>1184</v>
      </c>
      <c r="N73" s="345" t="s">
        <v>1184</v>
      </c>
      <c r="O73" s="345" t="s">
        <v>1184</v>
      </c>
      <c r="P73" s="345" t="s">
        <v>1291</v>
      </c>
      <c r="Q73" s="345" t="s">
        <v>1184</v>
      </c>
      <c r="R73" s="345" t="s">
        <v>1184</v>
      </c>
    </row>
    <row r="74" spans="2:18" ht="45" x14ac:dyDescent="0.25">
      <c r="B74" s="1051"/>
      <c r="C74" s="1054"/>
      <c r="D74" s="345" t="s">
        <v>1292</v>
      </c>
      <c r="E74" s="345" t="s">
        <v>1293</v>
      </c>
      <c r="F74" s="345" t="s">
        <v>1293</v>
      </c>
      <c r="G74" s="345" t="s">
        <v>1292</v>
      </c>
      <c r="H74" s="345" t="s">
        <v>1293</v>
      </c>
      <c r="I74" s="345" t="s">
        <v>1293</v>
      </c>
      <c r="J74" s="345" t="s">
        <v>1293</v>
      </c>
      <c r="K74" s="345" t="s">
        <v>1293</v>
      </c>
      <c r="L74" s="345" t="s">
        <v>1293</v>
      </c>
      <c r="M74" s="345" t="s">
        <v>1292</v>
      </c>
      <c r="N74" s="345" t="s">
        <v>1293</v>
      </c>
      <c r="O74" s="345" t="s">
        <v>1293</v>
      </c>
      <c r="P74" s="345" t="s">
        <v>1294</v>
      </c>
      <c r="Q74" s="345" t="s">
        <v>1292</v>
      </c>
      <c r="R74" s="345" t="s">
        <v>1292</v>
      </c>
    </row>
    <row r="75" spans="2:18" ht="30" x14ac:dyDescent="0.25">
      <c r="B75" s="1051"/>
      <c r="C75" s="1054"/>
      <c r="D75" s="345" t="s">
        <v>1189</v>
      </c>
      <c r="E75" s="345" t="s">
        <v>1190</v>
      </c>
      <c r="F75" s="345" t="s">
        <v>1191</v>
      </c>
      <c r="G75" s="345" t="s">
        <v>1192</v>
      </c>
      <c r="H75" s="345" t="s">
        <v>1193</v>
      </c>
      <c r="I75" s="345" t="s">
        <v>1194</v>
      </c>
      <c r="J75" s="345" t="s">
        <v>1195</v>
      </c>
      <c r="K75" s="345" t="s">
        <v>1196</v>
      </c>
      <c r="L75" s="345" t="s">
        <v>1197</v>
      </c>
      <c r="M75" s="345" t="s">
        <v>1198</v>
      </c>
      <c r="N75" s="345" t="s">
        <v>1199</v>
      </c>
      <c r="O75" s="345" t="s">
        <v>1200</v>
      </c>
      <c r="P75" s="345" t="s">
        <v>1295</v>
      </c>
      <c r="Q75" s="345" t="s">
        <v>1224</v>
      </c>
      <c r="R75" s="345" t="s">
        <v>1203</v>
      </c>
    </row>
    <row r="76" spans="2:18" ht="30" x14ac:dyDescent="0.25">
      <c r="B76" s="1051"/>
      <c r="C76" s="1054"/>
      <c r="D76" s="345"/>
      <c r="E76" s="345"/>
      <c r="F76" s="345"/>
      <c r="G76" s="345"/>
      <c r="H76" s="345"/>
      <c r="I76" s="345"/>
      <c r="J76" s="345"/>
      <c r="K76" s="345"/>
      <c r="L76" s="345"/>
      <c r="M76" s="345"/>
      <c r="N76" s="345"/>
      <c r="O76" s="345"/>
      <c r="P76" s="345" t="s">
        <v>1296</v>
      </c>
      <c r="Q76" s="345" t="s">
        <v>1205</v>
      </c>
      <c r="R76" s="345" t="s">
        <v>1205</v>
      </c>
    </row>
    <row r="77" spans="2:18" ht="30" x14ac:dyDescent="0.25">
      <c r="B77" s="1051"/>
      <c r="C77" s="1054"/>
      <c r="D77" s="345"/>
      <c r="E77" s="345"/>
      <c r="F77" s="345"/>
      <c r="G77" s="345"/>
      <c r="H77" s="345"/>
      <c r="I77" s="345"/>
      <c r="J77" s="345"/>
      <c r="K77" s="345"/>
      <c r="L77" s="345"/>
      <c r="M77" s="345"/>
      <c r="N77" s="345"/>
      <c r="O77" s="345"/>
      <c r="P77" s="345" t="s">
        <v>1297</v>
      </c>
      <c r="Q77" s="345" t="s">
        <v>1292</v>
      </c>
      <c r="R77" s="345" t="s">
        <v>1292</v>
      </c>
    </row>
    <row r="78" spans="2:18" ht="15.75" thickBot="1" x14ac:dyDescent="0.3">
      <c r="B78" s="1052"/>
      <c r="C78" s="1055"/>
      <c r="D78" s="344"/>
      <c r="E78" s="344"/>
      <c r="F78" s="344"/>
      <c r="G78" s="344"/>
      <c r="H78" s="344"/>
      <c r="I78" s="344"/>
      <c r="J78" s="344"/>
      <c r="K78" s="344"/>
      <c r="L78" s="344"/>
      <c r="M78" s="344"/>
      <c r="N78" s="344"/>
      <c r="O78" s="344"/>
      <c r="P78" s="344"/>
      <c r="Q78" s="344" t="s">
        <v>1207</v>
      </c>
      <c r="R78" s="344" t="s">
        <v>1208</v>
      </c>
    </row>
    <row r="79" spans="2:18" ht="30" x14ac:dyDescent="0.25">
      <c r="B79" s="1050" t="s">
        <v>1298</v>
      </c>
      <c r="C79" s="1053" t="s">
        <v>1228</v>
      </c>
      <c r="D79" s="345" t="s">
        <v>1184</v>
      </c>
      <c r="E79" s="345" t="s">
        <v>1184</v>
      </c>
      <c r="F79" s="345" t="s">
        <v>1184</v>
      </c>
      <c r="G79" s="345" t="s">
        <v>1184</v>
      </c>
      <c r="H79" s="345" t="s">
        <v>1184</v>
      </c>
      <c r="I79" s="345" t="s">
        <v>1184</v>
      </c>
      <c r="J79" s="345" t="s">
        <v>1184</v>
      </c>
      <c r="K79" s="345" t="s">
        <v>1184</v>
      </c>
      <c r="L79" s="345" t="s">
        <v>1184</v>
      </c>
      <c r="M79" s="345" t="s">
        <v>1184</v>
      </c>
      <c r="N79" s="345" t="s">
        <v>1184</v>
      </c>
      <c r="O79" s="345" t="s">
        <v>1184</v>
      </c>
      <c r="P79" s="345" t="s">
        <v>1299</v>
      </c>
      <c r="Q79" s="345" t="s">
        <v>1184</v>
      </c>
      <c r="R79" s="345" t="s">
        <v>1184</v>
      </c>
    </row>
    <row r="80" spans="2:18" ht="45" x14ac:dyDescent="0.25">
      <c r="B80" s="1051"/>
      <c r="C80" s="1054"/>
      <c r="D80" s="345" t="s">
        <v>1300</v>
      </c>
      <c r="E80" s="345" t="s">
        <v>1301</v>
      </c>
      <c r="F80" s="345" t="s">
        <v>1301</v>
      </c>
      <c r="G80" s="345" t="s">
        <v>1300</v>
      </c>
      <c r="H80" s="345" t="s">
        <v>1301</v>
      </c>
      <c r="I80" s="345" t="s">
        <v>1301</v>
      </c>
      <c r="J80" s="345" t="s">
        <v>1301</v>
      </c>
      <c r="K80" s="345" t="s">
        <v>1301</v>
      </c>
      <c r="L80" s="345" t="s">
        <v>1301</v>
      </c>
      <c r="M80" s="345" t="s">
        <v>1300</v>
      </c>
      <c r="N80" s="345" t="s">
        <v>1301</v>
      </c>
      <c r="O80" s="345" t="s">
        <v>1301</v>
      </c>
      <c r="P80" s="345" t="s">
        <v>1302</v>
      </c>
      <c r="Q80" s="345" t="s">
        <v>1300</v>
      </c>
      <c r="R80" s="345" t="s">
        <v>1300</v>
      </c>
    </row>
    <row r="81" spans="2:18" ht="30" x14ac:dyDescent="0.25">
      <c r="B81" s="1051"/>
      <c r="C81" s="1054"/>
      <c r="D81" s="345" t="s">
        <v>1189</v>
      </c>
      <c r="E81" s="345" t="s">
        <v>1190</v>
      </c>
      <c r="F81" s="345" t="s">
        <v>1191</v>
      </c>
      <c r="G81" s="345" t="s">
        <v>1192</v>
      </c>
      <c r="H81" s="345" t="s">
        <v>1193</v>
      </c>
      <c r="I81" s="345" t="s">
        <v>1194</v>
      </c>
      <c r="J81" s="345" t="s">
        <v>1195</v>
      </c>
      <c r="K81" s="345" t="s">
        <v>1196</v>
      </c>
      <c r="L81" s="345" t="s">
        <v>1197</v>
      </c>
      <c r="M81" s="345" t="s">
        <v>1198</v>
      </c>
      <c r="N81" s="345" t="s">
        <v>1199</v>
      </c>
      <c r="O81" s="345" t="s">
        <v>1200</v>
      </c>
      <c r="P81" s="345" t="s">
        <v>1303</v>
      </c>
      <c r="Q81" s="345" t="s">
        <v>1224</v>
      </c>
      <c r="R81" s="345" t="s">
        <v>1203</v>
      </c>
    </row>
    <row r="82" spans="2:18" ht="30" x14ac:dyDescent="0.25">
      <c r="B82" s="1051"/>
      <c r="C82" s="1054"/>
      <c r="D82" s="345"/>
      <c r="E82" s="345"/>
      <c r="F82" s="345"/>
      <c r="G82" s="345"/>
      <c r="H82" s="345"/>
      <c r="I82" s="345"/>
      <c r="J82" s="345"/>
      <c r="K82" s="345"/>
      <c r="L82" s="345"/>
      <c r="M82" s="345"/>
      <c r="N82" s="345"/>
      <c r="O82" s="345"/>
      <c r="P82" s="345" t="s">
        <v>1304</v>
      </c>
      <c r="Q82" s="345" t="s">
        <v>1205</v>
      </c>
      <c r="R82" s="345" t="s">
        <v>1205</v>
      </c>
    </row>
    <row r="83" spans="2:18" ht="30" x14ac:dyDescent="0.25">
      <c r="B83" s="1051"/>
      <c r="C83" s="1054"/>
      <c r="D83" s="345"/>
      <c r="E83" s="345"/>
      <c r="F83" s="345"/>
      <c r="G83" s="345"/>
      <c r="H83" s="345"/>
      <c r="I83" s="345"/>
      <c r="J83" s="345"/>
      <c r="K83" s="345"/>
      <c r="L83" s="345"/>
      <c r="M83" s="345"/>
      <c r="N83" s="345"/>
      <c r="O83" s="345"/>
      <c r="P83" s="345" t="s">
        <v>1305</v>
      </c>
      <c r="Q83" s="345" t="s">
        <v>1300</v>
      </c>
      <c r="R83" s="345" t="s">
        <v>1300</v>
      </c>
    </row>
    <row r="84" spans="2:18" ht="15.75" thickBot="1" x14ac:dyDescent="0.3">
      <c r="B84" s="1052"/>
      <c r="C84" s="1055"/>
      <c r="D84" s="344"/>
      <c r="E84" s="344"/>
      <c r="F84" s="344"/>
      <c r="G84" s="344"/>
      <c r="H84" s="344"/>
      <c r="I84" s="344"/>
      <c r="J84" s="344"/>
      <c r="K84" s="344"/>
      <c r="L84" s="344"/>
      <c r="M84" s="344"/>
      <c r="N84" s="344"/>
      <c r="O84" s="344"/>
      <c r="P84" s="344"/>
      <c r="Q84" s="344" t="s">
        <v>1207</v>
      </c>
      <c r="R84" s="344" t="s">
        <v>1208</v>
      </c>
    </row>
    <row r="85" spans="2:18" ht="30" x14ac:dyDescent="0.25">
      <c r="B85" s="1050" t="s">
        <v>1306</v>
      </c>
      <c r="C85" s="1053" t="s">
        <v>1237</v>
      </c>
      <c r="D85" s="345" t="s">
        <v>1184</v>
      </c>
      <c r="E85" s="345" t="s">
        <v>1184</v>
      </c>
      <c r="F85" s="345" t="s">
        <v>1184</v>
      </c>
      <c r="G85" s="345" t="s">
        <v>1184</v>
      </c>
      <c r="H85" s="345" t="s">
        <v>1184</v>
      </c>
      <c r="I85" s="345" t="s">
        <v>1184</v>
      </c>
      <c r="J85" s="345" t="s">
        <v>1184</v>
      </c>
      <c r="K85" s="345" t="s">
        <v>1184</v>
      </c>
      <c r="L85" s="345" t="s">
        <v>1184</v>
      </c>
      <c r="M85" s="345" t="s">
        <v>1184</v>
      </c>
      <c r="N85" s="345" t="s">
        <v>1184</v>
      </c>
      <c r="O85" s="345" t="s">
        <v>1184</v>
      </c>
      <c r="P85" s="345" t="s">
        <v>1307</v>
      </c>
      <c r="Q85" s="345" t="s">
        <v>1184</v>
      </c>
      <c r="R85" s="345" t="s">
        <v>1184</v>
      </c>
    </row>
    <row r="86" spans="2:18" ht="45" x14ac:dyDescent="0.25">
      <c r="B86" s="1051"/>
      <c r="C86" s="1054"/>
      <c r="D86" s="345" t="s">
        <v>1308</v>
      </c>
      <c r="E86" s="345" t="s">
        <v>1309</v>
      </c>
      <c r="F86" s="345" t="s">
        <v>1309</v>
      </c>
      <c r="G86" s="345" t="s">
        <v>1308</v>
      </c>
      <c r="H86" s="345" t="s">
        <v>1309</v>
      </c>
      <c r="I86" s="345" t="s">
        <v>1309</v>
      </c>
      <c r="J86" s="345" t="s">
        <v>1309</v>
      </c>
      <c r="K86" s="345" t="s">
        <v>1310</v>
      </c>
      <c r="L86" s="345" t="s">
        <v>1309</v>
      </c>
      <c r="M86" s="345" t="s">
        <v>1308</v>
      </c>
      <c r="N86" s="345" t="s">
        <v>1309</v>
      </c>
      <c r="O86" s="345" t="s">
        <v>1309</v>
      </c>
      <c r="P86" s="345" t="s">
        <v>1311</v>
      </c>
      <c r="Q86" s="345" t="s">
        <v>1308</v>
      </c>
      <c r="R86" s="345" t="s">
        <v>1308</v>
      </c>
    </row>
    <row r="87" spans="2:18" ht="30" x14ac:dyDescent="0.25">
      <c r="B87" s="1051"/>
      <c r="C87" s="1054"/>
      <c r="D87" s="345" t="s">
        <v>1189</v>
      </c>
      <c r="E87" s="345" t="s">
        <v>1190</v>
      </c>
      <c r="F87" s="345" t="s">
        <v>1191</v>
      </c>
      <c r="G87" s="345" t="s">
        <v>1192</v>
      </c>
      <c r="H87" s="345" t="s">
        <v>1193</v>
      </c>
      <c r="I87" s="345" t="s">
        <v>1194</v>
      </c>
      <c r="J87" s="345" t="s">
        <v>1195</v>
      </c>
      <c r="K87" s="345"/>
      <c r="L87" s="345" t="s">
        <v>1197</v>
      </c>
      <c r="M87" s="345" t="s">
        <v>1198</v>
      </c>
      <c r="N87" s="345" t="s">
        <v>1199</v>
      </c>
      <c r="O87" s="345" t="s">
        <v>1200</v>
      </c>
      <c r="P87" s="345" t="s">
        <v>1312</v>
      </c>
      <c r="Q87" s="345" t="s">
        <v>1224</v>
      </c>
      <c r="R87" s="345" t="s">
        <v>1203</v>
      </c>
    </row>
    <row r="88" spans="2:18" ht="30" x14ac:dyDescent="0.25">
      <c r="B88" s="1051"/>
      <c r="C88" s="1054"/>
      <c r="D88" s="345"/>
      <c r="E88" s="345"/>
      <c r="F88" s="345"/>
      <c r="G88" s="345"/>
      <c r="H88" s="345"/>
      <c r="I88" s="345"/>
      <c r="J88" s="345"/>
      <c r="K88" s="345"/>
      <c r="L88" s="345"/>
      <c r="M88" s="345"/>
      <c r="N88" s="345"/>
      <c r="O88" s="345"/>
      <c r="P88" s="345" t="s">
        <v>1313</v>
      </c>
      <c r="Q88" s="345" t="s">
        <v>1205</v>
      </c>
      <c r="R88" s="345" t="s">
        <v>1205</v>
      </c>
    </row>
    <row r="89" spans="2:18" ht="30" x14ac:dyDescent="0.25">
      <c r="B89" s="1051"/>
      <c r="C89" s="1054"/>
      <c r="D89" s="345"/>
      <c r="E89" s="345"/>
      <c r="F89" s="345"/>
      <c r="G89" s="345"/>
      <c r="H89" s="345"/>
      <c r="I89" s="345"/>
      <c r="J89" s="345"/>
      <c r="K89" s="345"/>
      <c r="L89" s="345"/>
      <c r="M89" s="345"/>
      <c r="N89" s="345"/>
      <c r="O89" s="345"/>
      <c r="P89" s="345" t="s">
        <v>1314</v>
      </c>
      <c r="Q89" s="345" t="s">
        <v>1308</v>
      </c>
      <c r="R89" s="345" t="s">
        <v>1308</v>
      </c>
    </row>
    <row r="90" spans="2:18" ht="15.75" thickBot="1" x14ac:dyDescent="0.3">
      <c r="B90" s="1052"/>
      <c r="C90" s="1055"/>
      <c r="D90" s="344"/>
      <c r="E90" s="344"/>
      <c r="F90" s="344"/>
      <c r="G90" s="344"/>
      <c r="H90" s="344"/>
      <c r="I90" s="344"/>
      <c r="J90" s="344"/>
      <c r="K90" s="344"/>
      <c r="L90" s="344"/>
      <c r="M90" s="344"/>
      <c r="N90" s="344"/>
      <c r="O90" s="344"/>
      <c r="P90" s="344"/>
      <c r="Q90" s="344" t="s">
        <v>1207</v>
      </c>
      <c r="R90" s="344" t="s">
        <v>1208</v>
      </c>
    </row>
    <row r="91" spans="2:18" ht="30" x14ac:dyDescent="0.25">
      <c r="B91" s="1050" t="s">
        <v>1315</v>
      </c>
      <c r="C91" s="1053" t="s">
        <v>1246</v>
      </c>
      <c r="D91" s="345" t="s">
        <v>1184</v>
      </c>
      <c r="E91" s="345" t="s">
        <v>1184</v>
      </c>
      <c r="F91" s="345" t="s">
        <v>1184</v>
      </c>
      <c r="G91" s="345" t="s">
        <v>1184</v>
      </c>
      <c r="H91" s="345" t="s">
        <v>1184</v>
      </c>
      <c r="I91" s="345" t="s">
        <v>1184</v>
      </c>
      <c r="J91" s="345" t="s">
        <v>1184</v>
      </c>
      <c r="K91" s="345" t="s">
        <v>1184</v>
      </c>
      <c r="L91" s="345" t="s">
        <v>1184</v>
      </c>
      <c r="M91" s="345" t="s">
        <v>1184</v>
      </c>
      <c r="N91" s="345" t="s">
        <v>1184</v>
      </c>
      <c r="O91" s="345" t="s">
        <v>1184</v>
      </c>
      <c r="P91" s="345" t="s">
        <v>1316</v>
      </c>
      <c r="Q91" s="345" t="s">
        <v>1184</v>
      </c>
      <c r="R91" s="345" t="s">
        <v>1184</v>
      </c>
    </row>
    <row r="92" spans="2:18" ht="45" x14ac:dyDescent="0.25">
      <c r="B92" s="1051"/>
      <c r="C92" s="1054"/>
      <c r="D92" s="345" t="s">
        <v>1317</v>
      </c>
      <c r="E92" s="345" t="s">
        <v>1318</v>
      </c>
      <c r="F92" s="345" t="s">
        <v>1318</v>
      </c>
      <c r="G92" s="345" t="s">
        <v>1317</v>
      </c>
      <c r="H92" s="345" t="s">
        <v>1318</v>
      </c>
      <c r="I92" s="345" t="s">
        <v>1318</v>
      </c>
      <c r="J92" s="345" t="s">
        <v>1318</v>
      </c>
      <c r="K92" s="345" t="s">
        <v>1318</v>
      </c>
      <c r="L92" s="345" t="s">
        <v>1318</v>
      </c>
      <c r="M92" s="345" t="s">
        <v>1317</v>
      </c>
      <c r="N92" s="345" t="s">
        <v>1318</v>
      </c>
      <c r="O92" s="345" t="s">
        <v>1318</v>
      </c>
      <c r="P92" s="345" t="s">
        <v>1319</v>
      </c>
      <c r="Q92" s="345" t="s">
        <v>1317</v>
      </c>
      <c r="R92" s="345" t="s">
        <v>1317</v>
      </c>
    </row>
    <row r="93" spans="2:18" ht="30" x14ac:dyDescent="0.25">
      <c r="B93" s="1051"/>
      <c r="C93" s="1054"/>
      <c r="D93" s="345" t="s">
        <v>1189</v>
      </c>
      <c r="E93" s="345" t="s">
        <v>1190</v>
      </c>
      <c r="F93" s="345" t="s">
        <v>1191</v>
      </c>
      <c r="G93" s="345" t="s">
        <v>1192</v>
      </c>
      <c r="H93" s="345" t="s">
        <v>1193</v>
      </c>
      <c r="I93" s="345" t="s">
        <v>1194</v>
      </c>
      <c r="J93" s="345" t="s">
        <v>1195</v>
      </c>
      <c r="K93" s="345" t="s">
        <v>1196</v>
      </c>
      <c r="L93" s="345" t="s">
        <v>1197</v>
      </c>
      <c r="M93" s="345" t="s">
        <v>1198</v>
      </c>
      <c r="N93" s="345" t="s">
        <v>1199</v>
      </c>
      <c r="O93" s="345" t="s">
        <v>1200</v>
      </c>
      <c r="P93" s="345" t="s">
        <v>1320</v>
      </c>
      <c r="Q93" s="345" t="s">
        <v>1224</v>
      </c>
      <c r="R93" s="345" t="s">
        <v>1203</v>
      </c>
    </row>
    <row r="94" spans="2:18" ht="30" x14ac:dyDescent="0.25">
      <c r="B94" s="1051"/>
      <c r="C94" s="1054"/>
      <c r="D94" s="345"/>
      <c r="E94" s="345"/>
      <c r="F94" s="345"/>
      <c r="G94" s="345"/>
      <c r="H94" s="345"/>
      <c r="I94" s="345"/>
      <c r="J94" s="345"/>
      <c r="K94" s="345"/>
      <c r="L94" s="345"/>
      <c r="M94" s="345"/>
      <c r="N94" s="345"/>
      <c r="O94" s="345"/>
      <c r="P94" s="345" t="s">
        <v>1321</v>
      </c>
      <c r="Q94" s="345" t="s">
        <v>1205</v>
      </c>
      <c r="R94" s="345" t="s">
        <v>1205</v>
      </c>
    </row>
    <row r="95" spans="2:18" ht="30" x14ac:dyDescent="0.25">
      <c r="B95" s="1051"/>
      <c r="C95" s="1054"/>
      <c r="D95" s="345"/>
      <c r="E95" s="345"/>
      <c r="F95" s="345"/>
      <c r="G95" s="345"/>
      <c r="H95" s="345"/>
      <c r="I95" s="345"/>
      <c r="J95" s="345"/>
      <c r="K95" s="345"/>
      <c r="L95" s="345"/>
      <c r="M95" s="345"/>
      <c r="N95" s="345"/>
      <c r="O95" s="345"/>
      <c r="P95" s="345" t="s">
        <v>1322</v>
      </c>
      <c r="Q95" s="345" t="s">
        <v>1317</v>
      </c>
      <c r="R95" s="345" t="s">
        <v>1317</v>
      </c>
    </row>
    <row r="96" spans="2:18" ht="15.75" thickBot="1" x14ac:dyDescent="0.3">
      <c r="B96" s="1052"/>
      <c r="C96" s="1055"/>
      <c r="D96" s="344"/>
      <c r="E96" s="344"/>
      <c r="F96" s="344"/>
      <c r="G96" s="344"/>
      <c r="H96" s="344"/>
      <c r="I96" s="344"/>
      <c r="J96" s="344"/>
      <c r="K96" s="344"/>
      <c r="L96" s="344"/>
      <c r="M96" s="344"/>
      <c r="N96" s="344"/>
      <c r="O96" s="344"/>
      <c r="P96" s="344"/>
      <c r="Q96" s="344" t="s">
        <v>1207</v>
      </c>
      <c r="R96" s="344" t="s">
        <v>1208</v>
      </c>
    </row>
    <row r="97" spans="2:18" x14ac:dyDescent="0.25">
      <c r="B97" s="1059" t="s">
        <v>1323</v>
      </c>
      <c r="C97" s="1062" t="s">
        <v>1324</v>
      </c>
      <c r="D97" s="345" t="s">
        <v>1184</v>
      </c>
      <c r="E97" s="345" t="s">
        <v>1184</v>
      </c>
      <c r="F97" s="345" t="s">
        <v>1184</v>
      </c>
      <c r="G97" s="345" t="s">
        <v>1184</v>
      </c>
      <c r="H97" s="345" t="s">
        <v>1184</v>
      </c>
      <c r="I97" s="345" t="s">
        <v>1184</v>
      </c>
      <c r="J97" s="345" t="s">
        <v>1184</v>
      </c>
      <c r="K97" s="345" t="s">
        <v>1184</v>
      </c>
      <c r="L97" s="345" t="s">
        <v>1184</v>
      </c>
      <c r="M97" s="345" t="s">
        <v>1184</v>
      </c>
      <c r="N97" s="345" t="s">
        <v>1184</v>
      </c>
      <c r="O97" s="345" t="s">
        <v>1184</v>
      </c>
      <c r="P97" s="1056"/>
      <c r="Q97" s="345" t="s">
        <v>1184</v>
      </c>
      <c r="R97" s="345" t="s">
        <v>1184</v>
      </c>
    </row>
    <row r="98" spans="2:18" x14ac:dyDescent="0.25">
      <c r="B98" s="1060"/>
      <c r="C98" s="1063"/>
      <c r="D98" s="345" t="s">
        <v>1325</v>
      </c>
      <c r="E98" s="345" t="s">
        <v>1325</v>
      </c>
      <c r="F98" s="345" t="s">
        <v>1325</v>
      </c>
      <c r="G98" s="345" t="s">
        <v>1325</v>
      </c>
      <c r="H98" s="345" t="s">
        <v>1325</v>
      </c>
      <c r="I98" s="345" t="s">
        <v>1325</v>
      </c>
      <c r="J98" s="345" t="s">
        <v>1325</v>
      </c>
      <c r="K98" s="345" t="s">
        <v>1325</v>
      </c>
      <c r="L98" s="345" t="s">
        <v>1325</v>
      </c>
      <c r="M98" s="345" t="s">
        <v>1325</v>
      </c>
      <c r="N98" s="345" t="s">
        <v>1325</v>
      </c>
      <c r="O98" s="345" t="s">
        <v>1325</v>
      </c>
      <c r="P98" s="1057"/>
      <c r="Q98" s="345" t="s">
        <v>1325</v>
      </c>
      <c r="R98" s="345" t="s">
        <v>1325</v>
      </c>
    </row>
    <row r="99" spans="2:18" x14ac:dyDescent="0.25">
      <c r="B99" s="1060"/>
      <c r="C99" s="1063"/>
      <c r="D99" s="345" t="s">
        <v>1189</v>
      </c>
      <c r="E99" s="345" t="s">
        <v>1190</v>
      </c>
      <c r="F99" s="345" t="s">
        <v>1191</v>
      </c>
      <c r="G99" s="345" t="s">
        <v>1192</v>
      </c>
      <c r="H99" s="345" t="s">
        <v>1193</v>
      </c>
      <c r="I99" s="345" t="s">
        <v>1194</v>
      </c>
      <c r="J99" s="345" t="s">
        <v>1195</v>
      </c>
      <c r="K99" s="345" t="s">
        <v>1196</v>
      </c>
      <c r="L99" s="345" t="s">
        <v>1197</v>
      </c>
      <c r="M99" s="345" t="s">
        <v>1198</v>
      </c>
      <c r="N99" s="345" t="s">
        <v>1199</v>
      </c>
      <c r="O99" s="345" t="s">
        <v>1200</v>
      </c>
      <c r="P99" s="1057"/>
      <c r="Q99" s="345" t="s">
        <v>1224</v>
      </c>
      <c r="R99" s="345" t="s">
        <v>1203</v>
      </c>
    </row>
    <row r="100" spans="2:18" x14ac:dyDescent="0.25">
      <c r="B100" s="1060"/>
      <c r="C100" s="1063"/>
      <c r="D100" s="345"/>
      <c r="E100" s="345"/>
      <c r="F100" s="345"/>
      <c r="G100" s="345"/>
      <c r="H100" s="345"/>
      <c r="I100" s="345"/>
      <c r="J100" s="345"/>
      <c r="K100" s="345"/>
      <c r="L100" s="345"/>
      <c r="M100" s="345"/>
      <c r="N100" s="345"/>
      <c r="O100" s="345"/>
      <c r="P100" s="1057"/>
      <c r="Q100" s="345" t="s">
        <v>1205</v>
      </c>
      <c r="R100" s="345" t="s">
        <v>1205</v>
      </c>
    </row>
    <row r="101" spans="2:18" x14ac:dyDescent="0.25">
      <c r="B101" s="1060"/>
      <c r="C101" s="1063"/>
      <c r="D101" s="345"/>
      <c r="E101" s="345"/>
      <c r="F101" s="345"/>
      <c r="G101" s="345"/>
      <c r="H101" s="345"/>
      <c r="I101" s="345"/>
      <c r="J101" s="345"/>
      <c r="K101" s="345"/>
      <c r="L101" s="345"/>
      <c r="M101" s="345"/>
      <c r="N101" s="345"/>
      <c r="O101" s="345"/>
      <c r="P101" s="1057"/>
      <c r="Q101" s="345" t="s">
        <v>1325</v>
      </c>
      <c r="R101" s="345" t="s">
        <v>1325</v>
      </c>
    </row>
    <row r="102" spans="2:18" ht="15.75" thickBot="1" x14ac:dyDescent="0.3">
      <c r="B102" s="1061"/>
      <c r="C102" s="1064"/>
      <c r="D102" s="344"/>
      <c r="E102" s="344"/>
      <c r="F102" s="344"/>
      <c r="G102" s="344"/>
      <c r="H102" s="344"/>
      <c r="I102" s="344"/>
      <c r="J102" s="344"/>
      <c r="K102" s="344"/>
      <c r="L102" s="344"/>
      <c r="M102" s="344"/>
      <c r="N102" s="344"/>
      <c r="O102" s="344"/>
      <c r="P102" s="1058"/>
      <c r="Q102" s="344" t="s">
        <v>1207</v>
      </c>
      <c r="R102" s="344" t="s">
        <v>1208</v>
      </c>
    </row>
    <row r="103" spans="2:18" x14ac:dyDescent="0.25">
      <c r="B103" s="1050" t="s">
        <v>1326</v>
      </c>
      <c r="C103" s="1053" t="s">
        <v>1209</v>
      </c>
      <c r="D103" s="345" t="s">
        <v>1184</v>
      </c>
      <c r="E103" s="345" t="s">
        <v>1184</v>
      </c>
      <c r="F103" s="345" t="s">
        <v>1184</v>
      </c>
      <c r="G103" s="345" t="s">
        <v>1184</v>
      </c>
      <c r="H103" s="345" t="s">
        <v>1184</v>
      </c>
      <c r="I103" s="345" t="s">
        <v>1184</v>
      </c>
      <c r="J103" s="345" t="s">
        <v>1184</v>
      </c>
      <c r="K103" s="345" t="s">
        <v>1184</v>
      </c>
      <c r="L103" s="345" t="s">
        <v>1184</v>
      </c>
      <c r="M103" s="345" t="s">
        <v>1184</v>
      </c>
      <c r="N103" s="345" t="s">
        <v>1184</v>
      </c>
      <c r="O103" s="345" t="s">
        <v>1184</v>
      </c>
      <c r="P103" s="1056"/>
      <c r="Q103" s="345" t="s">
        <v>1184</v>
      </c>
      <c r="R103" s="345" t="s">
        <v>1184</v>
      </c>
    </row>
    <row r="104" spans="2:18" ht="45" x14ac:dyDescent="0.25">
      <c r="B104" s="1051"/>
      <c r="C104" s="1054"/>
      <c r="D104" s="345" t="s">
        <v>1327</v>
      </c>
      <c r="E104" s="345" t="s">
        <v>1327</v>
      </c>
      <c r="F104" s="345" t="s">
        <v>1327</v>
      </c>
      <c r="G104" s="345" t="s">
        <v>1327</v>
      </c>
      <c r="H104" s="345" t="s">
        <v>1327</v>
      </c>
      <c r="I104" s="345" t="s">
        <v>1327</v>
      </c>
      <c r="J104" s="345" t="s">
        <v>1327</v>
      </c>
      <c r="K104" s="345" t="s">
        <v>1327</v>
      </c>
      <c r="L104" s="345" t="s">
        <v>1327</v>
      </c>
      <c r="M104" s="345" t="s">
        <v>1327</v>
      </c>
      <c r="N104" s="345" t="s">
        <v>1327</v>
      </c>
      <c r="O104" s="345" t="s">
        <v>1327</v>
      </c>
      <c r="P104" s="1057"/>
      <c r="Q104" s="345" t="s">
        <v>1327</v>
      </c>
      <c r="R104" s="345" t="s">
        <v>1327</v>
      </c>
    </row>
    <row r="105" spans="2:18" x14ac:dyDescent="0.25">
      <c r="B105" s="1051"/>
      <c r="C105" s="1054"/>
      <c r="D105" s="345" t="s">
        <v>1189</v>
      </c>
      <c r="E105" s="345" t="s">
        <v>1190</v>
      </c>
      <c r="F105" s="345" t="s">
        <v>1191</v>
      </c>
      <c r="G105" s="345" t="s">
        <v>1192</v>
      </c>
      <c r="H105" s="345" t="s">
        <v>1193</v>
      </c>
      <c r="I105" s="345" t="s">
        <v>1194</v>
      </c>
      <c r="J105" s="345" t="s">
        <v>1195</v>
      </c>
      <c r="K105" s="345" t="s">
        <v>1196</v>
      </c>
      <c r="L105" s="345" t="s">
        <v>1197</v>
      </c>
      <c r="M105" s="345" t="s">
        <v>1198</v>
      </c>
      <c r="N105" s="345" t="s">
        <v>1199</v>
      </c>
      <c r="O105" s="345" t="s">
        <v>1200</v>
      </c>
      <c r="P105" s="1057"/>
      <c r="Q105" s="345" t="s">
        <v>1224</v>
      </c>
      <c r="R105" s="345" t="s">
        <v>1203</v>
      </c>
    </row>
    <row r="106" spans="2:18" x14ac:dyDescent="0.25">
      <c r="B106" s="1051"/>
      <c r="C106" s="1054"/>
      <c r="D106" s="345"/>
      <c r="E106" s="345"/>
      <c r="F106" s="345"/>
      <c r="G106" s="345"/>
      <c r="H106" s="345"/>
      <c r="I106" s="345"/>
      <c r="J106" s="345"/>
      <c r="K106" s="345"/>
      <c r="L106" s="345"/>
      <c r="M106" s="345"/>
      <c r="N106" s="345"/>
      <c r="O106" s="345"/>
      <c r="P106" s="1057"/>
      <c r="Q106" s="345" t="s">
        <v>1205</v>
      </c>
      <c r="R106" s="345" t="s">
        <v>1205</v>
      </c>
    </row>
    <row r="107" spans="2:18" ht="30" x14ac:dyDescent="0.25">
      <c r="B107" s="1051"/>
      <c r="C107" s="1054"/>
      <c r="D107" s="345"/>
      <c r="E107" s="345"/>
      <c r="F107" s="345"/>
      <c r="G107" s="345"/>
      <c r="H107" s="345"/>
      <c r="I107" s="345"/>
      <c r="J107" s="345"/>
      <c r="K107" s="345"/>
      <c r="L107" s="345"/>
      <c r="M107" s="345"/>
      <c r="N107" s="345"/>
      <c r="O107" s="345"/>
      <c r="P107" s="1057"/>
      <c r="Q107" s="345" t="s">
        <v>1327</v>
      </c>
      <c r="R107" s="345" t="s">
        <v>1327</v>
      </c>
    </row>
    <row r="108" spans="2:18" ht="15.75" thickBot="1" x14ac:dyDescent="0.3">
      <c r="B108" s="1052"/>
      <c r="C108" s="1055"/>
      <c r="D108" s="344"/>
      <c r="E108" s="344"/>
      <c r="F108" s="344"/>
      <c r="G108" s="344"/>
      <c r="H108" s="344"/>
      <c r="I108" s="344"/>
      <c r="J108" s="344"/>
      <c r="K108" s="344"/>
      <c r="L108" s="344"/>
      <c r="M108" s="344"/>
      <c r="N108" s="344"/>
      <c r="O108" s="344"/>
      <c r="P108" s="1058"/>
      <c r="Q108" s="344" t="s">
        <v>1207</v>
      </c>
      <c r="R108" s="344" t="s">
        <v>1208</v>
      </c>
    </row>
    <row r="109" spans="2:18" x14ac:dyDescent="0.25">
      <c r="B109" s="1050" t="s">
        <v>1328</v>
      </c>
      <c r="C109" s="1053" t="s">
        <v>1218</v>
      </c>
      <c r="D109" s="345" t="s">
        <v>1184</v>
      </c>
      <c r="E109" s="345" t="s">
        <v>1184</v>
      </c>
      <c r="F109" s="345" t="s">
        <v>1184</v>
      </c>
      <c r="G109" s="345" t="s">
        <v>1184</v>
      </c>
      <c r="H109" s="345" t="s">
        <v>1184</v>
      </c>
      <c r="I109" s="345" t="s">
        <v>1184</v>
      </c>
      <c r="J109" s="345" t="s">
        <v>1184</v>
      </c>
      <c r="K109" s="345" t="s">
        <v>1184</v>
      </c>
      <c r="L109" s="345" t="s">
        <v>1184</v>
      </c>
      <c r="M109" s="345" t="s">
        <v>1184</v>
      </c>
      <c r="N109" s="345" t="s">
        <v>1184</v>
      </c>
      <c r="O109" s="345" t="s">
        <v>1184</v>
      </c>
      <c r="P109" s="1056"/>
      <c r="Q109" s="345" t="s">
        <v>1184</v>
      </c>
      <c r="R109" s="345" t="s">
        <v>1184</v>
      </c>
    </row>
    <row r="110" spans="2:18" ht="45" x14ac:dyDescent="0.25">
      <c r="B110" s="1051"/>
      <c r="C110" s="1054"/>
      <c r="D110" s="345" t="s">
        <v>1329</v>
      </c>
      <c r="E110" s="345" t="s">
        <v>1329</v>
      </c>
      <c r="F110" s="345" t="s">
        <v>1329</v>
      </c>
      <c r="G110" s="345" t="s">
        <v>1329</v>
      </c>
      <c r="H110" s="345" t="s">
        <v>1329</v>
      </c>
      <c r="I110" s="345" t="s">
        <v>1329</v>
      </c>
      <c r="J110" s="345" t="s">
        <v>1329</v>
      </c>
      <c r="K110" s="345" t="s">
        <v>1329</v>
      </c>
      <c r="L110" s="345" t="s">
        <v>1329</v>
      </c>
      <c r="M110" s="345" t="s">
        <v>1329</v>
      </c>
      <c r="N110" s="345" t="s">
        <v>1329</v>
      </c>
      <c r="O110" s="345" t="s">
        <v>1329</v>
      </c>
      <c r="P110" s="1057"/>
      <c r="Q110" s="345" t="s">
        <v>1329</v>
      </c>
      <c r="R110" s="345" t="s">
        <v>1329</v>
      </c>
    </row>
    <row r="111" spans="2:18" x14ac:dyDescent="0.25">
      <c r="B111" s="1051"/>
      <c r="C111" s="1054"/>
      <c r="D111" s="345" t="s">
        <v>1189</v>
      </c>
      <c r="E111" s="345" t="s">
        <v>1190</v>
      </c>
      <c r="F111" s="345" t="s">
        <v>1191</v>
      </c>
      <c r="G111" s="345" t="s">
        <v>1192</v>
      </c>
      <c r="H111" s="345" t="s">
        <v>1193</v>
      </c>
      <c r="I111" s="345" t="s">
        <v>1194</v>
      </c>
      <c r="J111" s="345" t="s">
        <v>1195</v>
      </c>
      <c r="K111" s="345" t="s">
        <v>1196</v>
      </c>
      <c r="L111" s="345" t="s">
        <v>1197</v>
      </c>
      <c r="M111" s="345" t="s">
        <v>1198</v>
      </c>
      <c r="N111" s="345" t="s">
        <v>1199</v>
      </c>
      <c r="O111" s="345" t="s">
        <v>1200</v>
      </c>
      <c r="P111" s="1057"/>
      <c r="Q111" s="345" t="s">
        <v>1224</v>
      </c>
      <c r="R111" s="345" t="s">
        <v>1203</v>
      </c>
    </row>
    <row r="112" spans="2:18" x14ac:dyDescent="0.25">
      <c r="B112" s="1051"/>
      <c r="C112" s="1054"/>
      <c r="D112" s="345"/>
      <c r="E112" s="345"/>
      <c r="F112" s="345"/>
      <c r="G112" s="345"/>
      <c r="H112" s="345"/>
      <c r="I112" s="345"/>
      <c r="J112" s="345"/>
      <c r="K112" s="345"/>
      <c r="L112" s="345"/>
      <c r="M112" s="345"/>
      <c r="N112" s="345"/>
      <c r="O112" s="345"/>
      <c r="P112" s="1057"/>
      <c r="Q112" s="345" t="s">
        <v>1205</v>
      </c>
      <c r="R112" s="345" t="s">
        <v>1205</v>
      </c>
    </row>
    <row r="113" spans="2:18" ht="30" x14ac:dyDescent="0.25">
      <c r="B113" s="1051"/>
      <c r="C113" s="1054"/>
      <c r="D113" s="345"/>
      <c r="E113" s="345"/>
      <c r="F113" s="345"/>
      <c r="G113" s="345"/>
      <c r="H113" s="345"/>
      <c r="I113" s="345"/>
      <c r="J113" s="345"/>
      <c r="K113" s="345"/>
      <c r="L113" s="345"/>
      <c r="M113" s="345"/>
      <c r="N113" s="345"/>
      <c r="O113" s="345"/>
      <c r="P113" s="1057"/>
      <c r="Q113" s="345" t="s">
        <v>1329</v>
      </c>
      <c r="R113" s="345" t="s">
        <v>1329</v>
      </c>
    </row>
    <row r="114" spans="2:18" ht="15.75" thickBot="1" x14ac:dyDescent="0.3">
      <c r="B114" s="1052"/>
      <c r="C114" s="1055"/>
      <c r="D114" s="344"/>
      <c r="E114" s="344"/>
      <c r="F114" s="344"/>
      <c r="G114" s="344"/>
      <c r="H114" s="344"/>
      <c r="I114" s="344"/>
      <c r="J114" s="344"/>
      <c r="K114" s="344"/>
      <c r="L114" s="344"/>
      <c r="M114" s="344"/>
      <c r="N114" s="344"/>
      <c r="O114" s="344"/>
      <c r="P114" s="1058"/>
      <c r="Q114" s="344" t="s">
        <v>1207</v>
      </c>
      <c r="R114" s="344" t="s">
        <v>1208</v>
      </c>
    </row>
    <row r="115" spans="2:18" x14ac:dyDescent="0.25">
      <c r="B115" s="1050" t="s">
        <v>1330</v>
      </c>
      <c r="C115" s="1053" t="s">
        <v>1228</v>
      </c>
      <c r="D115" s="345" t="s">
        <v>1184</v>
      </c>
      <c r="E115" s="345" t="s">
        <v>1184</v>
      </c>
      <c r="F115" s="345" t="s">
        <v>1184</v>
      </c>
      <c r="G115" s="345" t="s">
        <v>1184</v>
      </c>
      <c r="H115" s="345" t="s">
        <v>1184</v>
      </c>
      <c r="I115" s="345" t="s">
        <v>1184</v>
      </c>
      <c r="J115" s="345" t="s">
        <v>1184</v>
      </c>
      <c r="K115" s="345" t="s">
        <v>1184</v>
      </c>
      <c r="L115" s="345" t="s">
        <v>1184</v>
      </c>
      <c r="M115" s="345" t="s">
        <v>1184</v>
      </c>
      <c r="N115" s="345" t="s">
        <v>1184</v>
      </c>
      <c r="O115" s="345" t="s">
        <v>1184</v>
      </c>
      <c r="P115" s="1056"/>
      <c r="Q115" s="345" t="s">
        <v>1184</v>
      </c>
      <c r="R115" s="345" t="s">
        <v>1184</v>
      </c>
    </row>
    <row r="116" spans="2:18" ht="45" x14ac:dyDescent="0.25">
      <c r="B116" s="1051"/>
      <c r="C116" s="1054"/>
      <c r="D116" s="345" t="s">
        <v>1331</v>
      </c>
      <c r="E116" s="345" t="s">
        <v>1331</v>
      </c>
      <c r="F116" s="345" t="s">
        <v>1331</v>
      </c>
      <c r="G116" s="345" t="s">
        <v>1331</v>
      </c>
      <c r="H116" s="345" t="s">
        <v>1331</v>
      </c>
      <c r="I116" s="345" t="s">
        <v>1331</v>
      </c>
      <c r="J116" s="345" t="s">
        <v>1331</v>
      </c>
      <c r="K116" s="345" t="s">
        <v>1331</v>
      </c>
      <c r="L116" s="345" t="s">
        <v>1331</v>
      </c>
      <c r="M116" s="345" t="s">
        <v>1331</v>
      </c>
      <c r="N116" s="345" t="s">
        <v>1331</v>
      </c>
      <c r="O116" s="345" t="s">
        <v>1331</v>
      </c>
      <c r="P116" s="1057"/>
      <c r="Q116" s="345" t="s">
        <v>1331</v>
      </c>
      <c r="R116" s="345" t="s">
        <v>1331</v>
      </c>
    </row>
    <row r="117" spans="2:18" x14ac:dyDescent="0.25">
      <c r="B117" s="1051"/>
      <c r="C117" s="1054"/>
      <c r="D117" s="345" t="s">
        <v>1189</v>
      </c>
      <c r="E117" s="345" t="s">
        <v>1190</v>
      </c>
      <c r="F117" s="345" t="s">
        <v>1191</v>
      </c>
      <c r="G117" s="345" t="s">
        <v>1192</v>
      </c>
      <c r="H117" s="345" t="s">
        <v>1193</v>
      </c>
      <c r="I117" s="345" t="s">
        <v>1194</v>
      </c>
      <c r="J117" s="345" t="s">
        <v>1195</v>
      </c>
      <c r="K117" s="345" t="s">
        <v>1196</v>
      </c>
      <c r="L117" s="345" t="s">
        <v>1197</v>
      </c>
      <c r="M117" s="345" t="s">
        <v>1198</v>
      </c>
      <c r="N117" s="345" t="s">
        <v>1199</v>
      </c>
      <c r="O117" s="345" t="s">
        <v>1200</v>
      </c>
      <c r="P117" s="1057"/>
      <c r="Q117" s="345" t="s">
        <v>1224</v>
      </c>
      <c r="R117" s="345" t="s">
        <v>1203</v>
      </c>
    </row>
    <row r="118" spans="2:18" x14ac:dyDescent="0.25">
      <c r="B118" s="1051"/>
      <c r="C118" s="1054"/>
      <c r="D118" s="345"/>
      <c r="E118" s="345"/>
      <c r="F118" s="345"/>
      <c r="G118" s="345"/>
      <c r="H118" s="345"/>
      <c r="I118" s="345"/>
      <c r="J118" s="345"/>
      <c r="K118" s="345"/>
      <c r="L118" s="345"/>
      <c r="M118" s="345"/>
      <c r="N118" s="345"/>
      <c r="O118" s="345"/>
      <c r="P118" s="1057"/>
      <c r="Q118" s="345" t="s">
        <v>1332</v>
      </c>
      <c r="R118" s="345" t="s">
        <v>1332</v>
      </c>
    </row>
    <row r="119" spans="2:18" ht="30" x14ac:dyDescent="0.25">
      <c r="B119" s="1051"/>
      <c r="C119" s="1054"/>
      <c r="D119" s="345"/>
      <c r="E119" s="345"/>
      <c r="F119" s="345"/>
      <c r="G119" s="345"/>
      <c r="H119" s="345"/>
      <c r="I119" s="345"/>
      <c r="J119" s="345"/>
      <c r="K119" s="345"/>
      <c r="L119" s="345"/>
      <c r="M119" s="345"/>
      <c r="N119" s="345"/>
      <c r="O119" s="345"/>
      <c r="P119" s="1057"/>
      <c r="Q119" s="345" t="s">
        <v>1331</v>
      </c>
      <c r="R119" s="345" t="s">
        <v>1331</v>
      </c>
    </row>
    <row r="120" spans="2:18" ht="15.75" thickBot="1" x14ac:dyDescent="0.3">
      <c r="B120" s="1052"/>
      <c r="C120" s="1055"/>
      <c r="D120" s="344"/>
      <c r="E120" s="344"/>
      <c r="F120" s="344"/>
      <c r="G120" s="344"/>
      <c r="H120" s="344"/>
      <c r="I120" s="344"/>
      <c r="J120" s="344"/>
      <c r="K120" s="344"/>
      <c r="L120" s="344"/>
      <c r="M120" s="344"/>
      <c r="N120" s="344"/>
      <c r="O120" s="344"/>
      <c r="P120" s="1058"/>
      <c r="Q120" s="344" t="s">
        <v>1207</v>
      </c>
      <c r="R120" s="344" t="s">
        <v>1208</v>
      </c>
    </row>
    <row r="121" spans="2:18" x14ac:dyDescent="0.25">
      <c r="B121" s="1050" t="s">
        <v>1333</v>
      </c>
      <c r="C121" s="1053" t="s">
        <v>1237</v>
      </c>
      <c r="D121" s="345" t="s">
        <v>1184</v>
      </c>
      <c r="E121" s="345" t="s">
        <v>1184</v>
      </c>
      <c r="F121" s="345" t="s">
        <v>1184</v>
      </c>
      <c r="G121" s="345" t="s">
        <v>1184</v>
      </c>
      <c r="H121" s="345" t="s">
        <v>1184</v>
      </c>
      <c r="I121" s="345" t="s">
        <v>1184</v>
      </c>
      <c r="J121" s="345" t="s">
        <v>1184</v>
      </c>
      <c r="K121" s="345" t="s">
        <v>1184</v>
      </c>
      <c r="L121" s="345" t="s">
        <v>1184</v>
      </c>
      <c r="M121" s="345" t="s">
        <v>1184</v>
      </c>
      <c r="N121" s="345" t="s">
        <v>1184</v>
      </c>
      <c r="O121" s="345" t="s">
        <v>1184</v>
      </c>
      <c r="P121" s="1056"/>
      <c r="Q121" s="345" t="s">
        <v>1184</v>
      </c>
      <c r="R121" s="345" t="s">
        <v>1184</v>
      </c>
    </row>
    <row r="122" spans="2:18" ht="45" x14ac:dyDescent="0.25">
      <c r="B122" s="1051"/>
      <c r="C122" s="1054"/>
      <c r="D122" s="345" t="s">
        <v>1334</v>
      </c>
      <c r="E122" s="345" t="s">
        <v>1334</v>
      </c>
      <c r="F122" s="345" t="s">
        <v>1334</v>
      </c>
      <c r="G122" s="345" t="s">
        <v>1334</v>
      </c>
      <c r="H122" s="345" t="s">
        <v>1334</v>
      </c>
      <c r="I122" s="345" t="s">
        <v>1334</v>
      </c>
      <c r="J122" s="345" t="s">
        <v>1334</v>
      </c>
      <c r="K122" s="345" t="s">
        <v>1334</v>
      </c>
      <c r="L122" s="345" t="s">
        <v>1334</v>
      </c>
      <c r="M122" s="345" t="s">
        <v>1334</v>
      </c>
      <c r="N122" s="345" t="s">
        <v>1334</v>
      </c>
      <c r="O122" s="345" t="s">
        <v>1334</v>
      </c>
      <c r="P122" s="1057"/>
      <c r="Q122" s="345" t="s">
        <v>1334</v>
      </c>
      <c r="R122" s="345" t="s">
        <v>1334</v>
      </c>
    </row>
    <row r="123" spans="2:18" x14ac:dyDescent="0.25">
      <c r="B123" s="1051"/>
      <c r="C123" s="1054"/>
      <c r="D123" s="345" t="s">
        <v>1189</v>
      </c>
      <c r="E123" s="345" t="s">
        <v>1190</v>
      </c>
      <c r="F123" s="345" t="s">
        <v>1191</v>
      </c>
      <c r="G123" s="345" t="s">
        <v>1192</v>
      </c>
      <c r="H123" s="345" t="s">
        <v>1193</v>
      </c>
      <c r="I123" s="345" t="s">
        <v>1194</v>
      </c>
      <c r="J123" s="345" t="s">
        <v>1195</v>
      </c>
      <c r="K123" s="345" t="s">
        <v>1196</v>
      </c>
      <c r="L123" s="345" t="s">
        <v>1197</v>
      </c>
      <c r="M123" s="345" t="s">
        <v>1198</v>
      </c>
      <c r="N123" s="345" t="s">
        <v>1199</v>
      </c>
      <c r="O123" s="345" t="s">
        <v>1200</v>
      </c>
      <c r="P123" s="1057"/>
      <c r="Q123" s="345" t="s">
        <v>1224</v>
      </c>
      <c r="R123" s="345" t="s">
        <v>1203</v>
      </c>
    </row>
    <row r="124" spans="2:18" x14ac:dyDescent="0.25">
      <c r="B124" s="1051"/>
      <c r="C124" s="1054"/>
      <c r="D124" s="345"/>
      <c r="E124" s="345"/>
      <c r="F124" s="345"/>
      <c r="G124" s="345"/>
      <c r="H124" s="345"/>
      <c r="I124" s="345"/>
      <c r="J124" s="345"/>
      <c r="K124" s="345"/>
      <c r="L124" s="345"/>
      <c r="M124" s="345"/>
      <c r="N124" s="345"/>
      <c r="O124" s="345"/>
      <c r="P124" s="1057"/>
      <c r="Q124" s="345" t="s">
        <v>1205</v>
      </c>
      <c r="R124" s="345" t="s">
        <v>1205</v>
      </c>
    </row>
    <row r="125" spans="2:18" ht="30" x14ac:dyDescent="0.25">
      <c r="B125" s="1051"/>
      <c r="C125" s="1054"/>
      <c r="D125" s="345"/>
      <c r="E125" s="345"/>
      <c r="F125" s="345"/>
      <c r="G125" s="345"/>
      <c r="H125" s="345"/>
      <c r="I125" s="345"/>
      <c r="J125" s="345"/>
      <c r="K125" s="345"/>
      <c r="L125" s="345"/>
      <c r="M125" s="345"/>
      <c r="N125" s="345"/>
      <c r="O125" s="345"/>
      <c r="P125" s="1057"/>
      <c r="Q125" s="345" t="s">
        <v>1334</v>
      </c>
      <c r="R125" s="345" t="s">
        <v>1334</v>
      </c>
    </row>
    <row r="126" spans="2:18" ht="15.75" thickBot="1" x14ac:dyDescent="0.3">
      <c r="B126" s="1052"/>
      <c r="C126" s="1055"/>
      <c r="D126" s="344"/>
      <c r="E126" s="344"/>
      <c r="F126" s="344"/>
      <c r="G126" s="344"/>
      <c r="H126" s="344"/>
      <c r="I126" s="344"/>
      <c r="J126" s="344"/>
      <c r="K126" s="344"/>
      <c r="L126" s="344"/>
      <c r="M126" s="344"/>
      <c r="N126" s="344"/>
      <c r="O126" s="344"/>
      <c r="P126" s="1058"/>
      <c r="Q126" s="344" t="s">
        <v>1207</v>
      </c>
      <c r="R126" s="344" t="s">
        <v>1208</v>
      </c>
    </row>
    <row r="127" spans="2:18" x14ac:dyDescent="0.25">
      <c r="B127" s="1050" t="s">
        <v>1335</v>
      </c>
      <c r="C127" s="1053" t="s">
        <v>1246</v>
      </c>
      <c r="D127" s="345" t="s">
        <v>1184</v>
      </c>
      <c r="E127" s="345" t="s">
        <v>1184</v>
      </c>
      <c r="F127" s="345" t="s">
        <v>1184</v>
      </c>
      <c r="G127" s="345" t="s">
        <v>1184</v>
      </c>
      <c r="H127" s="345" t="s">
        <v>1184</v>
      </c>
      <c r="I127" s="345" t="s">
        <v>1184</v>
      </c>
      <c r="J127" s="345" t="s">
        <v>1184</v>
      </c>
      <c r="K127" s="345" t="s">
        <v>1184</v>
      </c>
      <c r="L127" s="345" t="s">
        <v>1184</v>
      </c>
      <c r="M127" s="345" t="s">
        <v>1184</v>
      </c>
      <c r="N127" s="345" t="s">
        <v>1184</v>
      </c>
      <c r="O127" s="345" t="s">
        <v>1184</v>
      </c>
      <c r="P127" s="1056"/>
      <c r="Q127" s="345" t="s">
        <v>1184</v>
      </c>
      <c r="R127" s="345" t="s">
        <v>1184</v>
      </c>
    </row>
    <row r="128" spans="2:18" ht="45" x14ac:dyDescent="0.25">
      <c r="B128" s="1051"/>
      <c r="C128" s="1054"/>
      <c r="D128" s="345" t="s">
        <v>1336</v>
      </c>
      <c r="E128" s="345" t="s">
        <v>1336</v>
      </c>
      <c r="F128" s="345" t="s">
        <v>1336</v>
      </c>
      <c r="G128" s="345" t="s">
        <v>1336</v>
      </c>
      <c r="H128" s="345" t="s">
        <v>1336</v>
      </c>
      <c r="I128" s="345" t="s">
        <v>1336</v>
      </c>
      <c r="J128" s="345" t="s">
        <v>1336</v>
      </c>
      <c r="K128" s="345" t="s">
        <v>1336</v>
      </c>
      <c r="L128" s="345" t="s">
        <v>1336</v>
      </c>
      <c r="M128" s="345" t="s">
        <v>1336</v>
      </c>
      <c r="N128" s="345" t="s">
        <v>1336</v>
      </c>
      <c r="O128" s="345" t="s">
        <v>1336</v>
      </c>
      <c r="P128" s="1057"/>
      <c r="Q128" s="345" t="s">
        <v>1336</v>
      </c>
      <c r="R128" s="345" t="s">
        <v>1336</v>
      </c>
    </row>
    <row r="129" spans="2:18" x14ac:dyDescent="0.25">
      <c r="B129" s="1051"/>
      <c r="C129" s="1054"/>
      <c r="D129" s="345" t="s">
        <v>1189</v>
      </c>
      <c r="E129" s="345" t="s">
        <v>1190</v>
      </c>
      <c r="F129" s="345" t="s">
        <v>1191</v>
      </c>
      <c r="G129" s="345" t="s">
        <v>1192</v>
      </c>
      <c r="H129" s="345" t="s">
        <v>1193</v>
      </c>
      <c r="I129" s="345" t="s">
        <v>1194</v>
      </c>
      <c r="J129" s="345" t="s">
        <v>1195</v>
      </c>
      <c r="K129" s="345" t="s">
        <v>1196</v>
      </c>
      <c r="L129" s="345" t="s">
        <v>1197</v>
      </c>
      <c r="M129" s="345" t="s">
        <v>1198</v>
      </c>
      <c r="N129" s="345" t="s">
        <v>1199</v>
      </c>
      <c r="O129" s="345" t="s">
        <v>1200</v>
      </c>
      <c r="P129" s="1057"/>
      <c r="Q129" s="345" t="s">
        <v>1224</v>
      </c>
      <c r="R129" s="345" t="s">
        <v>1203</v>
      </c>
    </row>
    <row r="130" spans="2:18" x14ac:dyDescent="0.25">
      <c r="B130" s="1051"/>
      <c r="C130" s="1054"/>
      <c r="D130" s="345"/>
      <c r="E130" s="345"/>
      <c r="F130" s="345"/>
      <c r="G130" s="345"/>
      <c r="H130" s="345"/>
      <c r="I130" s="345"/>
      <c r="J130" s="345"/>
      <c r="K130" s="345"/>
      <c r="L130" s="345"/>
      <c r="M130" s="345"/>
      <c r="N130" s="345"/>
      <c r="O130" s="345"/>
      <c r="P130" s="1057"/>
      <c r="Q130" s="345" t="s">
        <v>1205</v>
      </c>
      <c r="R130" s="345" t="s">
        <v>1205</v>
      </c>
    </row>
    <row r="131" spans="2:18" ht="30" x14ac:dyDescent="0.25">
      <c r="B131" s="1051"/>
      <c r="C131" s="1054"/>
      <c r="D131" s="345"/>
      <c r="E131" s="345"/>
      <c r="F131" s="345"/>
      <c r="G131" s="345"/>
      <c r="H131" s="345"/>
      <c r="I131" s="345"/>
      <c r="J131" s="345"/>
      <c r="K131" s="345"/>
      <c r="L131" s="345"/>
      <c r="M131" s="345"/>
      <c r="N131" s="345"/>
      <c r="O131" s="345"/>
      <c r="P131" s="1057"/>
      <c r="Q131" s="345" t="s">
        <v>1336</v>
      </c>
      <c r="R131" s="345" t="s">
        <v>1336</v>
      </c>
    </row>
    <row r="132" spans="2:18" ht="15.75" thickBot="1" x14ac:dyDescent="0.3">
      <c r="B132" s="1052"/>
      <c r="C132" s="1055"/>
      <c r="D132" s="344"/>
      <c r="E132" s="344"/>
      <c r="F132" s="344"/>
      <c r="G132" s="344"/>
      <c r="H132" s="344"/>
      <c r="I132" s="344"/>
      <c r="J132" s="344"/>
      <c r="K132" s="344"/>
      <c r="L132" s="344"/>
      <c r="M132" s="344"/>
      <c r="N132" s="344"/>
      <c r="O132" s="344"/>
      <c r="P132" s="1058"/>
      <c r="Q132" s="344" t="s">
        <v>1207</v>
      </c>
      <c r="R132" s="344" t="s">
        <v>1208</v>
      </c>
    </row>
    <row r="133" spans="2:18" x14ac:dyDescent="0.25">
      <c r="B133" s="1050" t="s">
        <v>1337</v>
      </c>
      <c r="C133" s="1053" t="s">
        <v>1264</v>
      </c>
      <c r="D133" s="345" t="s">
        <v>1184</v>
      </c>
      <c r="E133" s="345" t="s">
        <v>1184</v>
      </c>
      <c r="F133" s="345" t="s">
        <v>1184</v>
      </c>
      <c r="G133" s="345" t="s">
        <v>1184</v>
      </c>
      <c r="H133" s="345" t="s">
        <v>1184</v>
      </c>
      <c r="I133" s="345" t="s">
        <v>1184</v>
      </c>
      <c r="J133" s="345" t="s">
        <v>1184</v>
      </c>
      <c r="K133" s="345" t="s">
        <v>1184</v>
      </c>
      <c r="L133" s="345" t="s">
        <v>1184</v>
      </c>
      <c r="M133" s="345" t="s">
        <v>1184</v>
      </c>
      <c r="N133" s="345" t="s">
        <v>1184</v>
      </c>
      <c r="O133" s="345" t="s">
        <v>1184</v>
      </c>
      <c r="P133" s="1056"/>
      <c r="Q133" s="345" t="s">
        <v>1184</v>
      </c>
      <c r="R133" s="345" t="s">
        <v>1184</v>
      </c>
    </row>
    <row r="134" spans="2:18" ht="60" x14ac:dyDescent="0.25">
      <c r="B134" s="1051"/>
      <c r="C134" s="1054"/>
      <c r="D134" s="345" t="s">
        <v>1338</v>
      </c>
      <c r="E134" s="345" t="s">
        <v>1338</v>
      </c>
      <c r="F134" s="345" t="s">
        <v>1338</v>
      </c>
      <c r="G134" s="345" t="s">
        <v>1338</v>
      </c>
      <c r="H134" s="345" t="s">
        <v>1338</v>
      </c>
      <c r="I134" s="345" t="s">
        <v>1338</v>
      </c>
      <c r="J134" s="345" t="s">
        <v>1338</v>
      </c>
      <c r="K134" s="345" t="s">
        <v>1338</v>
      </c>
      <c r="L134" s="345" t="s">
        <v>1338</v>
      </c>
      <c r="M134" s="345" t="s">
        <v>1338</v>
      </c>
      <c r="N134" s="345" t="s">
        <v>1338</v>
      </c>
      <c r="O134" s="345" t="s">
        <v>1338</v>
      </c>
      <c r="P134" s="1057"/>
      <c r="Q134" s="345" t="s">
        <v>1338</v>
      </c>
      <c r="R134" s="345" t="s">
        <v>1338</v>
      </c>
    </row>
    <row r="135" spans="2:18" x14ac:dyDescent="0.25">
      <c r="B135" s="1051"/>
      <c r="C135" s="1054"/>
      <c r="D135" s="345" t="s">
        <v>1189</v>
      </c>
      <c r="E135" s="345" t="s">
        <v>1190</v>
      </c>
      <c r="F135" s="345" t="s">
        <v>1191</v>
      </c>
      <c r="G135" s="345" t="s">
        <v>1192</v>
      </c>
      <c r="H135" s="345" t="s">
        <v>1339</v>
      </c>
      <c r="I135" s="345" t="s">
        <v>1194</v>
      </c>
      <c r="J135" s="345" t="s">
        <v>1195</v>
      </c>
      <c r="K135" s="345" t="s">
        <v>1196</v>
      </c>
      <c r="L135" s="345" t="s">
        <v>1197</v>
      </c>
      <c r="M135" s="345" t="s">
        <v>1198</v>
      </c>
      <c r="N135" s="345" t="s">
        <v>1199</v>
      </c>
      <c r="O135" s="345" t="s">
        <v>1200</v>
      </c>
      <c r="P135" s="1057"/>
      <c r="Q135" s="345" t="s">
        <v>1224</v>
      </c>
      <c r="R135" s="345" t="s">
        <v>1203</v>
      </c>
    </row>
    <row r="136" spans="2:18" x14ac:dyDescent="0.25">
      <c r="B136" s="1051"/>
      <c r="C136" s="1054"/>
      <c r="D136" s="345"/>
      <c r="E136" s="345"/>
      <c r="F136" s="345"/>
      <c r="G136" s="345"/>
      <c r="H136" s="345"/>
      <c r="I136" s="345"/>
      <c r="J136" s="345"/>
      <c r="K136" s="345"/>
      <c r="L136" s="345"/>
      <c r="M136" s="345"/>
      <c r="N136" s="345"/>
      <c r="O136" s="345"/>
      <c r="P136" s="1057"/>
      <c r="Q136" s="345" t="s">
        <v>1280</v>
      </c>
      <c r="R136" s="345" t="s">
        <v>1280</v>
      </c>
    </row>
    <row r="137" spans="2:18" ht="30" x14ac:dyDescent="0.25">
      <c r="B137" s="1051"/>
      <c r="C137" s="1054"/>
      <c r="D137" s="345"/>
      <c r="E137" s="345"/>
      <c r="F137" s="345"/>
      <c r="G137" s="345"/>
      <c r="H137" s="345"/>
      <c r="I137" s="345"/>
      <c r="J137" s="345"/>
      <c r="K137" s="345"/>
      <c r="L137" s="345"/>
      <c r="M137" s="345"/>
      <c r="N137" s="345"/>
      <c r="O137" s="345"/>
      <c r="P137" s="1057"/>
      <c r="Q137" s="345" t="s">
        <v>1338</v>
      </c>
      <c r="R137" s="345" t="s">
        <v>1338</v>
      </c>
    </row>
    <row r="138" spans="2:18" ht="15.75" thickBot="1" x14ac:dyDescent="0.3">
      <c r="B138" s="1052"/>
      <c r="C138" s="1055"/>
      <c r="D138" s="344"/>
      <c r="E138" s="344"/>
      <c r="F138" s="344"/>
      <c r="G138" s="344"/>
      <c r="H138" s="344"/>
      <c r="I138" s="344"/>
      <c r="J138" s="344"/>
      <c r="K138" s="344"/>
      <c r="L138" s="344"/>
      <c r="M138" s="344"/>
      <c r="N138" s="344"/>
      <c r="O138" s="344"/>
      <c r="P138" s="1058"/>
      <c r="Q138" s="344" t="s">
        <v>1207</v>
      </c>
      <c r="R138" s="344" t="s">
        <v>1208</v>
      </c>
    </row>
    <row r="139" spans="2:18" ht="45" x14ac:dyDescent="0.25">
      <c r="B139" s="626" t="s">
        <v>1340</v>
      </c>
      <c r="C139" s="669" t="s">
        <v>475</v>
      </c>
      <c r="D139" s="344" t="s">
        <v>1341</v>
      </c>
      <c r="E139" s="344" t="s">
        <v>1342</v>
      </c>
      <c r="F139" s="344" t="s">
        <v>1343</v>
      </c>
      <c r="G139" s="344" t="s">
        <v>1344</v>
      </c>
      <c r="H139" s="344" t="s">
        <v>1345</v>
      </c>
      <c r="I139" s="344" t="s">
        <v>1346</v>
      </c>
      <c r="J139" s="344" t="s">
        <v>1347</v>
      </c>
      <c r="K139" s="344" t="s">
        <v>1348</v>
      </c>
      <c r="L139" s="344" t="s">
        <v>1349</v>
      </c>
      <c r="M139" s="344" t="s">
        <v>1350</v>
      </c>
      <c r="N139" s="344" t="s">
        <v>1351</v>
      </c>
      <c r="O139" s="344" t="s">
        <v>1352</v>
      </c>
      <c r="P139" s="623" t="s">
        <v>1353</v>
      </c>
      <c r="Q139" s="623" t="s">
        <v>1354</v>
      </c>
      <c r="R139" s="623" t="s">
        <v>1355</v>
      </c>
    </row>
    <row r="140" spans="2:18" x14ac:dyDescent="0.25">
      <c r="B140" s="1044"/>
      <c r="C140" s="1044"/>
      <c r="D140" s="1044"/>
      <c r="E140" s="1044"/>
      <c r="F140" s="1044"/>
      <c r="G140" s="1044"/>
      <c r="H140" s="1044"/>
      <c r="I140" s="1044"/>
      <c r="J140" s="1044"/>
      <c r="K140" s="1044"/>
      <c r="L140" s="1045"/>
      <c r="M140" s="1045"/>
      <c r="N140" s="1047"/>
      <c r="O140" s="1047"/>
      <c r="P140" s="1047"/>
      <c r="Q140" s="1047"/>
      <c r="R140" s="1047"/>
    </row>
    <row r="141" spans="2:18" x14ac:dyDescent="0.25">
      <c r="B141" s="1049"/>
      <c r="C141" s="1049"/>
      <c r="D141" s="1049"/>
      <c r="E141" s="1049"/>
      <c r="F141" s="1049"/>
      <c r="G141" s="1049"/>
      <c r="H141" s="1049"/>
      <c r="I141" s="1049"/>
      <c r="J141" s="1049"/>
      <c r="K141" s="1049"/>
      <c r="L141" s="1046"/>
      <c r="M141" s="1046"/>
      <c r="N141" s="1048"/>
      <c r="O141" s="1048"/>
      <c r="P141" s="1048"/>
      <c r="Q141" s="1048"/>
      <c r="R141" s="1048"/>
    </row>
    <row r="142" spans="2:18" x14ac:dyDescent="0.25">
      <c r="B142" s="1046"/>
      <c r="C142" s="1046"/>
      <c r="D142" s="1046"/>
      <c r="E142" s="1046"/>
      <c r="F142" s="1046"/>
      <c r="G142" s="1046"/>
      <c r="H142" s="1046"/>
      <c r="I142" s="1046"/>
      <c r="J142" s="1046"/>
      <c r="K142" s="1046"/>
      <c r="L142" s="347"/>
      <c r="M142" s="347"/>
      <c r="N142" s="670"/>
      <c r="O142" s="670"/>
      <c r="P142" s="670"/>
      <c r="Q142" s="670"/>
      <c r="R142" s="670"/>
    </row>
    <row r="143" spans="2:18" x14ac:dyDescent="0.25">
      <c r="B143" s="1049"/>
      <c r="C143" s="1049"/>
      <c r="D143" s="1049"/>
      <c r="E143" s="1049"/>
      <c r="F143" s="1049"/>
      <c r="G143" s="1049"/>
      <c r="H143" s="1049"/>
      <c r="I143" s="1049"/>
      <c r="J143" s="1049"/>
      <c r="K143" s="1049"/>
      <c r="L143" s="347"/>
      <c r="M143" s="347"/>
      <c r="N143" s="670"/>
      <c r="O143" s="670"/>
      <c r="P143" s="670"/>
      <c r="Q143" s="670"/>
      <c r="R143" s="670"/>
    </row>
    <row r="144" spans="2:18" x14ac:dyDescent="0.25">
      <c r="B144" s="1041"/>
      <c r="C144" s="1041"/>
      <c r="D144" s="1041"/>
      <c r="E144" s="1041"/>
      <c r="F144" s="1041"/>
      <c r="G144" s="1041"/>
      <c r="H144" s="1041"/>
      <c r="I144" s="1041"/>
      <c r="J144" s="1041"/>
      <c r="K144" s="1041"/>
      <c r="L144" s="1041"/>
      <c r="M144" s="1041"/>
      <c r="N144" s="1041"/>
      <c r="O144" s="1041"/>
      <c r="P144" s="1041"/>
      <c r="Q144" s="1041"/>
      <c r="R144" s="1041"/>
    </row>
    <row r="145" spans="2:18" x14ac:dyDescent="0.25">
      <c r="B145" s="1041"/>
      <c r="C145" s="1041"/>
      <c r="D145" s="1041"/>
      <c r="E145" s="1041"/>
      <c r="F145" s="1041"/>
      <c r="G145" s="1041"/>
      <c r="H145" s="1041"/>
      <c r="I145" s="1041"/>
      <c r="J145" s="1041"/>
      <c r="K145" s="1041"/>
      <c r="L145" s="1041"/>
      <c r="M145" s="1041"/>
      <c r="N145" s="1041"/>
      <c r="O145" s="1041"/>
      <c r="P145" s="1041"/>
      <c r="Q145" s="1041"/>
      <c r="R145" s="1041"/>
    </row>
    <row r="146" spans="2:18" x14ac:dyDescent="0.25">
      <c r="B146" s="1041"/>
      <c r="C146" s="1041"/>
      <c r="D146" s="1041"/>
      <c r="E146" s="1041"/>
      <c r="F146" s="1041"/>
      <c r="G146" s="1041"/>
      <c r="H146" s="1041"/>
      <c r="I146" s="1041"/>
      <c r="J146" s="1041"/>
      <c r="K146" s="1041"/>
      <c r="L146" s="1041"/>
      <c r="M146" s="1041"/>
      <c r="N146" s="1041"/>
      <c r="O146" s="1041"/>
      <c r="P146" s="1041"/>
      <c r="Q146" s="1041"/>
      <c r="R146" s="1041"/>
    </row>
    <row r="147" spans="2:18" ht="60" customHeight="1" x14ac:dyDescent="0.25">
      <c r="B147" s="1041"/>
      <c r="C147" s="1041"/>
      <c r="D147" s="1041"/>
      <c r="E147" s="1041"/>
      <c r="F147" s="1041"/>
      <c r="G147" s="1041"/>
      <c r="H147" s="1041"/>
      <c r="I147" s="1041"/>
      <c r="J147" s="1041"/>
      <c r="K147" s="1041"/>
      <c r="L147" s="1041"/>
      <c r="M147" s="1041"/>
      <c r="N147" s="1041"/>
      <c r="O147" s="1041"/>
      <c r="P147" s="1041"/>
      <c r="Q147" s="1041"/>
      <c r="R147" s="1041"/>
    </row>
    <row r="148" spans="2:18" ht="24" customHeight="1" x14ac:dyDescent="0.25">
      <c r="B148" s="1042"/>
      <c r="C148" s="1042"/>
      <c r="D148" s="1042"/>
      <c r="E148" s="1042"/>
      <c r="F148" s="1042"/>
      <c r="G148" s="1042"/>
      <c r="H148" s="1042"/>
      <c r="I148" s="1042"/>
      <c r="J148" s="1042"/>
      <c r="K148" s="1042"/>
      <c r="L148" s="1042"/>
      <c r="M148" s="1042"/>
      <c r="N148" s="1042"/>
      <c r="O148" s="1042"/>
      <c r="P148" s="1042"/>
      <c r="Q148" s="1042"/>
      <c r="R148" s="1042"/>
    </row>
    <row r="149" spans="2:18" ht="24" customHeight="1" x14ac:dyDescent="0.25">
      <c r="B149" s="1039"/>
      <c r="C149" s="1039"/>
      <c r="D149" s="1039"/>
      <c r="E149" s="1039"/>
      <c r="F149" s="1039"/>
      <c r="G149" s="1039"/>
      <c r="H149" s="1039"/>
      <c r="I149" s="1039"/>
      <c r="J149" s="1039"/>
      <c r="K149" s="1039"/>
      <c r="L149" s="1039"/>
      <c r="M149" s="1039"/>
      <c r="N149" s="1039"/>
      <c r="O149" s="1039"/>
      <c r="P149" s="1039"/>
      <c r="Q149" s="1039"/>
      <c r="R149" s="1039"/>
    </row>
    <row r="150" spans="2:18" x14ac:dyDescent="0.25">
      <c r="B150" s="1043"/>
      <c r="C150" s="1043"/>
      <c r="D150" s="1043"/>
      <c r="E150" s="1043"/>
      <c r="F150" s="1043"/>
      <c r="G150" s="1043"/>
      <c r="H150" s="1043"/>
      <c r="I150" s="1043"/>
      <c r="J150" s="1043"/>
      <c r="K150" s="1043"/>
      <c r="L150" s="1043"/>
      <c r="M150" s="1043"/>
      <c r="N150" s="1043"/>
      <c r="O150" s="1043"/>
      <c r="P150" s="1043"/>
      <c r="Q150" s="1043"/>
      <c r="R150" s="1043"/>
    </row>
    <row r="151" spans="2:18" ht="24" customHeight="1" x14ac:dyDescent="0.25">
      <c r="B151" s="1038"/>
      <c r="C151" s="1038"/>
      <c r="D151" s="1038"/>
      <c r="E151" s="1038"/>
      <c r="F151" s="1038"/>
      <c r="G151" s="1038"/>
      <c r="H151" s="1038"/>
      <c r="I151" s="1038"/>
      <c r="J151" s="1038"/>
      <c r="K151" s="1038"/>
      <c r="L151" s="1038"/>
      <c r="M151" s="1038"/>
      <c r="N151" s="1038"/>
      <c r="O151" s="1038"/>
      <c r="P151" s="1038"/>
      <c r="Q151" s="1038"/>
      <c r="R151" s="1038"/>
    </row>
    <row r="152" spans="2:18" x14ac:dyDescent="0.25">
      <c r="B152" s="1039"/>
      <c r="C152" s="1039"/>
      <c r="D152" s="1039"/>
      <c r="E152" s="1039"/>
      <c r="F152" s="1039"/>
      <c r="G152" s="1039"/>
      <c r="H152" s="1039"/>
      <c r="I152" s="1039"/>
      <c r="J152" s="1039"/>
      <c r="K152" s="1039"/>
      <c r="L152" s="1039"/>
      <c r="M152" s="1039"/>
      <c r="N152" s="1039"/>
      <c r="O152" s="1039"/>
      <c r="P152" s="1039"/>
      <c r="Q152" s="1039"/>
      <c r="R152" s="1039"/>
    </row>
    <row r="153" spans="2:18" x14ac:dyDescent="0.25">
      <c r="B153" s="1040"/>
      <c r="C153" s="1040"/>
      <c r="D153" s="1040"/>
      <c r="E153" s="1040"/>
      <c r="F153" s="1040"/>
      <c r="G153" s="1040"/>
      <c r="H153" s="1040"/>
      <c r="I153" s="1040"/>
      <c r="J153" s="1040"/>
      <c r="K153" s="1040"/>
      <c r="L153" s="1040"/>
      <c r="M153" s="1040"/>
      <c r="N153" s="1040"/>
      <c r="O153" s="1040"/>
      <c r="P153" s="1040"/>
      <c r="Q153" s="1040"/>
      <c r="R153" s="1040"/>
    </row>
    <row r="154" spans="2:18" x14ac:dyDescent="0.25">
      <c r="B154" s="1039"/>
      <c r="C154" s="1039"/>
      <c r="D154" s="1039"/>
      <c r="E154" s="1039"/>
      <c r="F154" s="1039"/>
      <c r="G154" s="1039"/>
      <c r="H154" s="1039"/>
      <c r="I154" s="1039"/>
      <c r="J154" s="1039"/>
      <c r="K154" s="1039"/>
      <c r="L154" s="1039"/>
      <c r="M154" s="1039"/>
      <c r="N154" s="1039"/>
      <c r="O154" s="1039"/>
      <c r="P154" s="1039"/>
      <c r="Q154" s="1039"/>
      <c r="R154" s="1039"/>
    </row>
  </sheetData>
  <sheetProtection algorithmName="SHA-512" hashValue="QqU4n5o50wyud7iU9jNDXUqyaJVOp8JQz88v/Ro/1CVd2FT9NyIHbcqUofW0ac5NFSH4MMuvesS2SMkEeq+K/Q==" saltValue="aQpjQBTiyTjxHIDfQR0mig==" spinCount="100000" sheet="1" objects="1" scenarios="1"/>
  <mergeCells count="84">
    <mergeCell ref="B25:B30"/>
    <mergeCell ref="C25:C30"/>
    <mergeCell ref="B2:O2"/>
    <mergeCell ref="D6:I6"/>
    <mergeCell ref="J6:O6"/>
    <mergeCell ref="D7:F7"/>
    <mergeCell ref="G7:I7"/>
    <mergeCell ref="J7:L7"/>
    <mergeCell ref="M7:O7"/>
    <mergeCell ref="B13:B18"/>
    <mergeCell ref="C13:C18"/>
    <mergeCell ref="R7:R8"/>
    <mergeCell ref="B9:B12"/>
    <mergeCell ref="C9:C12"/>
    <mergeCell ref="B19:B24"/>
    <mergeCell ref="C19:C24"/>
    <mergeCell ref="P6:P8"/>
    <mergeCell ref="Q6:R6"/>
    <mergeCell ref="Q7:Q8"/>
    <mergeCell ref="B31:B36"/>
    <mergeCell ref="C31:C36"/>
    <mergeCell ref="B37:B42"/>
    <mergeCell ref="C37:C42"/>
    <mergeCell ref="B43:B48"/>
    <mergeCell ref="C43:C48"/>
    <mergeCell ref="B49:B54"/>
    <mergeCell ref="C49:C54"/>
    <mergeCell ref="B55:B60"/>
    <mergeCell ref="C55:C60"/>
    <mergeCell ref="B61:B66"/>
    <mergeCell ref="C61:C66"/>
    <mergeCell ref="B67:B72"/>
    <mergeCell ref="C67:C72"/>
    <mergeCell ref="B73:B78"/>
    <mergeCell ref="C73:C78"/>
    <mergeCell ref="B79:B84"/>
    <mergeCell ref="C79:C84"/>
    <mergeCell ref="B85:B90"/>
    <mergeCell ref="C85:C90"/>
    <mergeCell ref="B91:B96"/>
    <mergeCell ref="C91:C96"/>
    <mergeCell ref="B97:B102"/>
    <mergeCell ref="C97:C102"/>
    <mergeCell ref="P97:P102"/>
    <mergeCell ref="B103:B108"/>
    <mergeCell ref="C103:C108"/>
    <mergeCell ref="P103:P108"/>
    <mergeCell ref="B109:B114"/>
    <mergeCell ref="C109:C114"/>
    <mergeCell ref="P109:P114"/>
    <mergeCell ref="B115:B120"/>
    <mergeCell ref="C115:C120"/>
    <mergeCell ref="P115:P120"/>
    <mergeCell ref="B121:B126"/>
    <mergeCell ref="C121:C126"/>
    <mergeCell ref="P121:P126"/>
    <mergeCell ref="B127:B132"/>
    <mergeCell ref="C127:C132"/>
    <mergeCell ref="P127:P132"/>
    <mergeCell ref="B133:B138"/>
    <mergeCell ref="C133:C138"/>
    <mergeCell ref="P133:P138"/>
    <mergeCell ref="B144:R144"/>
    <mergeCell ref="B140:K140"/>
    <mergeCell ref="L140:L141"/>
    <mergeCell ref="M140:M141"/>
    <mergeCell ref="N140:N141"/>
    <mergeCell ref="O140:O141"/>
    <mergeCell ref="P140:P141"/>
    <mergeCell ref="Q140:Q141"/>
    <mergeCell ref="R140:R141"/>
    <mergeCell ref="B141:K141"/>
    <mergeCell ref="B142:K142"/>
    <mergeCell ref="B143:K143"/>
    <mergeCell ref="B151:R151"/>
    <mergeCell ref="B152:R152"/>
    <mergeCell ref="B153:R153"/>
    <mergeCell ref="B154:R154"/>
    <mergeCell ref="B145:R145"/>
    <mergeCell ref="B146:R146"/>
    <mergeCell ref="B147:R147"/>
    <mergeCell ref="B148:R148"/>
    <mergeCell ref="B149:R149"/>
    <mergeCell ref="B150:R150"/>
  </mergeCells>
  <pageMargins left="0.7" right="0.7" top="0.75" bottom="0.75" header="0.3" footer="0.3"/>
  <pageSetup paperSize="9" orientation="portrait"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FB7B5-E662-4AE4-9ADB-462FAFBA4727}">
  <sheetPr>
    <tabColor rgb="FF808080"/>
  </sheetPr>
  <dimension ref="A1:R13"/>
  <sheetViews>
    <sheetView workbookViewId="0">
      <selection activeCell="J10" sqref="J10"/>
    </sheetView>
  </sheetViews>
  <sheetFormatPr defaultRowHeight="15" x14ac:dyDescent="0.25"/>
  <cols>
    <col min="1" max="1" width="9.140625" style="434"/>
    <col min="2" max="2" width="6.140625" style="434" customWidth="1"/>
    <col min="3" max="3" width="27" style="434" customWidth="1"/>
    <col min="4" max="4" width="18.5703125" style="434" customWidth="1"/>
    <col min="5" max="5" width="10.7109375" style="434" customWidth="1"/>
    <col min="6" max="6" width="21.85546875" style="434" customWidth="1"/>
    <col min="7" max="7" width="13.140625" style="434" customWidth="1"/>
    <col min="8" max="8" width="11.42578125" style="434" customWidth="1"/>
    <col min="9" max="9" width="10.85546875" style="434" customWidth="1"/>
    <col min="10" max="16384" width="9.140625" style="434"/>
  </cols>
  <sheetData>
    <row r="1" spans="1:18" x14ac:dyDescent="0.25">
      <c r="A1" s="478"/>
      <c r="B1" s="478"/>
      <c r="C1" s="478"/>
      <c r="D1" s="478"/>
      <c r="E1" s="478"/>
      <c r="F1" s="478"/>
      <c r="G1" s="478"/>
      <c r="H1" s="478"/>
      <c r="I1" s="478"/>
      <c r="J1" s="478"/>
      <c r="K1" s="478"/>
      <c r="L1" s="478"/>
      <c r="M1" s="478"/>
      <c r="N1" s="478"/>
      <c r="O1" s="478"/>
      <c r="P1" s="478"/>
      <c r="Q1" s="478"/>
      <c r="R1" s="478"/>
    </row>
    <row r="2" spans="1:18" x14ac:dyDescent="0.25">
      <c r="A2" s="478"/>
      <c r="B2" s="487" t="s">
        <v>1356</v>
      </c>
      <c r="C2" s="478"/>
      <c r="D2" s="478"/>
      <c r="E2" s="478"/>
      <c r="F2" s="478"/>
      <c r="G2" s="478"/>
      <c r="H2" s="478"/>
      <c r="I2" s="478"/>
      <c r="J2" s="478"/>
      <c r="K2" s="478"/>
      <c r="L2" s="478"/>
      <c r="M2" s="478"/>
      <c r="N2" s="478"/>
      <c r="O2" s="478"/>
      <c r="P2" s="478"/>
    </row>
    <row r="3" spans="1:18" x14ac:dyDescent="0.25">
      <c r="A3" s="478"/>
      <c r="B3" s="660"/>
      <c r="C3" s="478"/>
      <c r="D3" s="478"/>
      <c r="E3" s="478"/>
      <c r="F3" s="478"/>
      <c r="G3" s="478"/>
      <c r="H3" s="478"/>
      <c r="I3" s="478"/>
      <c r="J3" s="478"/>
      <c r="K3" s="478"/>
      <c r="L3" s="478"/>
      <c r="M3" s="478"/>
      <c r="N3" s="478"/>
      <c r="O3" s="478"/>
      <c r="P3" s="478"/>
      <c r="Q3" s="478"/>
      <c r="R3" s="478"/>
    </row>
    <row r="4" spans="1:18" x14ac:dyDescent="0.25">
      <c r="A4" s="478"/>
      <c r="B4" s="660"/>
      <c r="C4" s="478"/>
      <c r="D4" s="554" t="s">
        <v>450</v>
      </c>
      <c r="E4" s="555" t="s">
        <v>451</v>
      </c>
      <c r="F4" s="555" t="s">
        <v>452</v>
      </c>
      <c r="G4" s="555" t="s">
        <v>485</v>
      </c>
      <c r="H4" s="555" t="s">
        <v>486</v>
      </c>
      <c r="I4" s="555" t="s">
        <v>487</v>
      </c>
      <c r="J4" s="478"/>
      <c r="K4" s="478"/>
      <c r="L4" s="478"/>
      <c r="M4" s="478"/>
      <c r="N4" s="478"/>
      <c r="O4" s="478"/>
      <c r="P4" s="478"/>
      <c r="Q4" s="478"/>
      <c r="R4" s="478"/>
    </row>
    <row r="5" spans="1:18" x14ac:dyDescent="0.25">
      <c r="A5" s="478"/>
      <c r="B5" s="478"/>
      <c r="C5" s="478"/>
      <c r="D5" s="1086" t="s">
        <v>1357</v>
      </c>
      <c r="E5" s="1087"/>
      <c r="F5" s="1087"/>
      <c r="G5" s="1087"/>
      <c r="H5" s="1087"/>
      <c r="I5" s="1088"/>
      <c r="J5" s="478"/>
      <c r="K5" s="478"/>
      <c r="L5" s="478"/>
      <c r="M5" s="478"/>
      <c r="N5" s="478"/>
      <c r="O5" s="478"/>
      <c r="P5" s="478"/>
      <c r="Q5" s="478"/>
      <c r="R5" s="478"/>
    </row>
    <row r="6" spans="1:18" ht="30" x14ac:dyDescent="0.25">
      <c r="A6" s="478"/>
      <c r="B6" s="478"/>
      <c r="C6" s="478"/>
      <c r="D6" s="556" t="s">
        <v>1358</v>
      </c>
      <c r="E6" s="557" t="s">
        <v>1359</v>
      </c>
      <c r="F6" s="557" t="s">
        <v>1360</v>
      </c>
      <c r="G6" s="557" t="s">
        <v>1361</v>
      </c>
      <c r="H6" s="557" t="s">
        <v>1362</v>
      </c>
      <c r="I6" s="557" t="s">
        <v>475</v>
      </c>
      <c r="J6" s="478"/>
      <c r="K6" s="478"/>
      <c r="L6" s="478"/>
      <c r="M6" s="478"/>
      <c r="N6" s="478"/>
      <c r="O6" s="478"/>
      <c r="P6" s="478"/>
      <c r="Q6" s="478"/>
      <c r="R6" s="478"/>
    </row>
    <row r="7" spans="1:18" x14ac:dyDescent="0.25">
      <c r="A7" s="478"/>
      <c r="B7" s="520">
        <v>1</v>
      </c>
      <c r="C7" s="558" t="s">
        <v>1183</v>
      </c>
      <c r="D7" s="559" t="s">
        <v>385</v>
      </c>
      <c r="E7" s="559" t="s">
        <v>385</v>
      </c>
      <c r="F7" s="559" t="s">
        <v>385</v>
      </c>
      <c r="G7" s="559" t="s">
        <v>385</v>
      </c>
      <c r="H7" s="559" t="s">
        <v>385</v>
      </c>
      <c r="I7" s="559" t="s">
        <v>385</v>
      </c>
      <c r="J7" s="478"/>
      <c r="K7" s="478"/>
      <c r="L7" s="478"/>
      <c r="M7" s="478"/>
      <c r="N7" s="478"/>
      <c r="O7" s="478"/>
      <c r="P7" s="478"/>
      <c r="Q7" s="478"/>
      <c r="R7" s="478"/>
    </row>
    <row r="8" spans="1:18" x14ac:dyDescent="0.25">
      <c r="A8" s="478"/>
      <c r="B8" s="525">
        <v>2</v>
      </c>
      <c r="C8" s="560" t="s">
        <v>1363</v>
      </c>
      <c r="D8" s="559" t="s">
        <v>385</v>
      </c>
      <c r="E8" s="559" t="s">
        <v>385</v>
      </c>
      <c r="F8" s="559" t="s">
        <v>385</v>
      </c>
      <c r="G8" s="559" t="s">
        <v>385</v>
      </c>
      <c r="H8" s="559" t="s">
        <v>385</v>
      </c>
      <c r="I8" s="559" t="s">
        <v>385</v>
      </c>
      <c r="J8" s="478"/>
      <c r="K8" s="478"/>
      <c r="L8" s="478"/>
      <c r="M8" s="478"/>
      <c r="N8" s="478"/>
      <c r="O8" s="478"/>
      <c r="P8" s="478"/>
      <c r="Q8" s="478"/>
      <c r="R8" s="478"/>
    </row>
    <row r="9" spans="1:18" x14ac:dyDescent="0.25">
      <c r="A9" s="478"/>
      <c r="B9" s="561">
        <v>3</v>
      </c>
      <c r="C9" s="562" t="s">
        <v>475</v>
      </c>
      <c r="D9" s="563" t="s">
        <v>385</v>
      </c>
      <c r="E9" s="563" t="s">
        <v>385</v>
      </c>
      <c r="F9" s="563" t="s">
        <v>385</v>
      </c>
      <c r="G9" s="563" t="s">
        <v>385</v>
      </c>
      <c r="H9" s="563" t="s">
        <v>385</v>
      </c>
      <c r="I9" s="563" t="s">
        <v>385</v>
      </c>
      <c r="J9" s="478"/>
      <c r="K9" s="478"/>
      <c r="L9" s="478"/>
      <c r="M9" s="478"/>
      <c r="N9" s="478"/>
      <c r="O9" s="478"/>
      <c r="P9" s="478"/>
      <c r="Q9" s="478"/>
      <c r="R9" s="478"/>
    </row>
    <row r="10" spans="1:18" x14ac:dyDescent="0.25">
      <c r="A10" s="478"/>
      <c r="B10" s="478"/>
      <c r="C10" s="478"/>
      <c r="D10" s="478"/>
      <c r="E10" s="478"/>
      <c r="F10" s="478"/>
      <c r="G10" s="478"/>
      <c r="H10" s="478"/>
      <c r="I10" s="478"/>
      <c r="J10" s="478"/>
      <c r="K10" s="478"/>
      <c r="L10" s="478"/>
      <c r="M10" s="478"/>
      <c r="N10" s="478"/>
      <c r="O10" s="478"/>
      <c r="P10" s="478"/>
      <c r="Q10" s="478"/>
      <c r="R10" s="478"/>
    </row>
    <row r="11" spans="1:18" x14ac:dyDescent="0.25">
      <c r="A11" s="478"/>
      <c r="B11" s="478"/>
      <c r="C11" s="478"/>
      <c r="D11" s="478"/>
      <c r="E11" s="478"/>
      <c r="F11" s="478"/>
      <c r="G11" s="478"/>
      <c r="H11" s="478"/>
      <c r="I11" s="478"/>
      <c r="J11" s="478"/>
      <c r="K11" s="478"/>
      <c r="L11" s="478"/>
      <c r="M11" s="478"/>
      <c r="N11" s="478"/>
      <c r="O11" s="478"/>
      <c r="P11" s="478"/>
      <c r="Q11" s="478"/>
      <c r="R11" s="478"/>
    </row>
    <row r="12" spans="1:18" x14ac:dyDescent="0.25">
      <c r="A12" s="478"/>
      <c r="B12" s="479"/>
      <c r="C12" s="478"/>
      <c r="D12" s="478"/>
      <c r="E12" s="478"/>
      <c r="F12" s="478"/>
      <c r="G12" s="478"/>
      <c r="H12" s="478"/>
      <c r="I12" s="478"/>
      <c r="J12" s="478"/>
      <c r="K12" s="478"/>
      <c r="L12" s="478"/>
      <c r="M12" s="478"/>
      <c r="N12" s="478"/>
      <c r="O12" s="478"/>
      <c r="P12" s="478"/>
      <c r="Q12" s="478"/>
    </row>
    <row r="13" spans="1:18" x14ac:dyDescent="0.25">
      <c r="A13" s="478"/>
      <c r="B13" s="971"/>
      <c r="C13" s="971"/>
      <c r="D13" s="971"/>
      <c r="E13" s="971"/>
      <c r="F13" s="971"/>
      <c r="G13" s="971"/>
      <c r="H13" s="971"/>
      <c r="I13" s="971"/>
      <c r="J13" s="481"/>
      <c r="K13" s="481"/>
      <c r="L13" s="481"/>
      <c r="M13" s="481"/>
      <c r="N13" s="481"/>
      <c r="O13" s="481"/>
      <c r="P13" s="481"/>
      <c r="Q13" s="481"/>
      <c r="R13" s="481"/>
    </row>
  </sheetData>
  <sheetProtection algorithmName="SHA-512" hashValue="c/eAi2Q38CYZsRByA6QfQgFzo1xz6VjFNjFO6aF/y6pu4gqF69ZGoXf4lT7ncc5fYxZcMgbjEWDtq0DTA9cEiw==" saltValue="CWqwvMONXyPSFKja4EkhFw==" spinCount="100000" sheet="1" objects="1" scenarios="1"/>
  <mergeCells count="2">
    <mergeCell ref="D5:I5"/>
    <mergeCell ref="B13:I13"/>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00FF"/>
    <pageSetUpPr fitToPage="1"/>
  </sheetPr>
  <dimension ref="B2:D11"/>
  <sheetViews>
    <sheetView showGridLines="0" zoomScale="110" zoomScaleNormal="110" workbookViewId="0">
      <selection activeCell="G15" sqref="G15"/>
    </sheetView>
  </sheetViews>
  <sheetFormatPr defaultColWidth="9.140625" defaultRowHeight="15" x14ac:dyDescent="0.25"/>
  <cols>
    <col min="1" max="1" width="7" style="255" customWidth="1"/>
    <col min="2" max="2" width="4.7109375" style="255" customWidth="1"/>
    <col min="3" max="3" width="58.5703125" style="255" customWidth="1"/>
    <col min="4" max="4" width="55" style="255" customWidth="1"/>
    <col min="5" max="5" width="9.140625" style="255"/>
    <col min="6" max="6" width="3.28515625" style="255" customWidth="1"/>
    <col min="7" max="7" width="54.5703125" style="255" customWidth="1"/>
    <col min="8" max="8" width="25" style="255" customWidth="1"/>
    <col min="9" max="16384" width="9.140625" style="255"/>
  </cols>
  <sheetData>
    <row r="2" spans="2:4" x14ac:dyDescent="0.25">
      <c r="B2" s="254" t="s">
        <v>1364</v>
      </c>
    </row>
    <row r="3" spans="2:4" ht="16.5" thickBot="1" x14ac:dyDescent="0.3">
      <c r="B3" s="256"/>
      <c r="C3" s="257"/>
      <c r="D3" s="257"/>
    </row>
    <row r="4" spans="2:4" ht="15.75" x14ac:dyDescent="0.25">
      <c r="B4" s="256"/>
      <c r="C4" s="257"/>
      <c r="D4" s="265" t="s">
        <v>450</v>
      </c>
    </row>
    <row r="5" spans="2:4" ht="16.5" thickBot="1" x14ac:dyDescent="0.3">
      <c r="B5" s="256"/>
      <c r="C5" s="257"/>
      <c r="D5" s="270" t="s">
        <v>1365</v>
      </c>
    </row>
    <row r="6" spans="2:4" ht="25.5" customHeight="1" thickBot="1" x14ac:dyDescent="0.3">
      <c r="B6" s="258" t="s">
        <v>1138</v>
      </c>
      <c r="C6" s="261" t="s">
        <v>1366</v>
      </c>
      <c r="D6" s="271" t="s">
        <v>1367</v>
      </c>
    </row>
    <row r="7" spans="2:4" ht="25.5" customHeight="1" thickBot="1" x14ac:dyDescent="0.3">
      <c r="B7" s="259" t="s">
        <v>1146</v>
      </c>
      <c r="C7" s="262" t="s">
        <v>1368</v>
      </c>
      <c r="D7" s="271" t="s">
        <v>1369</v>
      </c>
    </row>
    <row r="8" spans="2:4" ht="25.5" customHeight="1" thickBot="1" x14ac:dyDescent="0.3">
      <c r="B8" s="259" t="s">
        <v>1217</v>
      </c>
      <c r="C8" s="262" t="s">
        <v>1370</v>
      </c>
      <c r="D8" s="271" t="s">
        <v>1371</v>
      </c>
    </row>
    <row r="9" spans="2:4" ht="25.5" customHeight="1" thickBot="1" x14ac:dyDescent="0.3">
      <c r="B9" s="259" t="s">
        <v>1227</v>
      </c>
      <c r="C9" s="263" t="s">
        <v>1372</v>
      </c>
      <c r="D9" s="271" t="s">
        <v>1373</v>
      </c>
    </row>
    <row r="10" spans="2:4" ht="24" customHeight="1" thickBot="1" x14ac:dyDescent="0.3">
      <c r="B10" s="259" t="s">
        <v>1236</v>
      </c>
      <c r="C10" s="263" t="s">
        <v>1374</v>
      </c>
      <c r="D10" s="271" t="s">
        <v>1375</v>
      </c>
    </row>
    <row r="11" spans="2:4" ht="25.5" customHeight="1" thickBot="1" x14ac:dyDescent="0.3">
      <c r="B11" s="260" t="s">
        <v>1245</v>
      </c>
      <c r="C11" s="264" t="s">
        <v>1376</v>
      </c>
      <c r="D11" s="272" t="s">
        <v>1377</v>
      </c>
    </row>
  </sheetData>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00FF"/>
  </sheetPr>
  <dimension ref="B2:K40"/>
  <sheetViews>
    <sheetView showGridLines="0" workbookViewId="0">
      <selection activeCell="H28" sqref="H28"/>
    </sheetView>
  </sheetViews>
  <sheetFormatPr defaultColWidth="9.140625" defaultRowHeight="15" x14ac:dyDescent="0.25"/>
  <cols>
    <col min="1" max="1" width="9.140625" style="173"/>
    <col min="2" max="2" width="5.140625" style="173" customWidth="1"/>
    <col min="3" max="3" width="53.28515625" style="173" customWidth="1"/>
    <col min="4" max="4" width="18.5703125" style="173" bestFit="1" customWidth="1"/>
    <col min="5" max="5" width="17.140625" style="173" customWidth="1"/>
    <col min="6" max="6" width="9.140625" style="173"/>
    <col min="7" max="7" width="35.28515625" style="173" customWidth="1"/>
    <col min="8" max="16384" width="9.140625" style="173"/>
  </cols>
  <sheetData>
    <row r="2" spans="2:11" ht="36.75" customHeight="1" x14ac:dyDescent="0.25">
      <c r="B2" s="1091" t="s">
        <v>1378</v>
      </c>
      <c r="C2" s="1091"/>
      <c r="D2" s="1091"/>
      <c r="E2" s="1091"/>
      <c r="F2" s="1091"/>
      <c r="G2" s="1091"/>
      <c r="H2" s="1091"/>
      <c r="I2" s="1091"/>
      <c r="J2" s="1091"/>
      <c r="K2" s="1091"/>
    </row>
    <row r="3" spans="2:11" ht="15.75" x14ac:dyDescent="0.25">
      <c r="B3" s="196"/>
      <c r="C3" s="196"/>
      <c r="D3" s="196"/>
      <c r="E3" s="196"/>
      <c r="F3" s="196"/>
      <c r="G3" s="196"/>
    </row>
    <row r="4" spans="2:11" ht="16.5" thickBot="1" x14ac:dyDescent="0.3">
      <c r="B4" s="196"/>
      <c r="C4" s="196"/>
      <c r="D4" s="196"/>
      <c r="E4" s="196"/>
      <c r="F4" s="196"/>
      <c r="G4" s="196"/>
    </row>
    <row r="5" spans="2:11" ht="16.5" thickBot="1" x14ac:dyDescent="0.3">
      <c r="B5" s="196"/>
      <c r="C5" s="196"/>
      <c r="D5" s="176" t="s">
        <v>450</v>
      </c>
      <c r="E5" s="401" t="s">
        <v>451</v>
      </c>
      <c r="F5" s="196"/>
      <c r="G5" s="196"/>
    </row>
    <row r="6" spans="2:11" ht="36.75" thickBot="1" x14ac:dyDescent="0.3">
      <c r="B6" s="196"/>
      <c r="C6" s="196"/>
      <c r="D6" s="406" t="s">
        <v>1379</v>
      </c>
      <c r="E6" s="268" t="s">
        <v>1380</v>
      </c>
      <c r="F6" s="196"/>
      <c r="G6" s="196"/>
    </row>
    <row r="7" spans="2:11" ht="24.75" thickBot="1" x14ac:dyDescent="0.3">
      <c r="B7" s="244" t="s">
        <v>1138</v>
      </c>
      <c r="C7" s="245" t="s">
        <v>1366</v>
      </c>
      <c r="D7" s="175" t="s">
        <v>1381</v>
      </c>
      <c r="E7" s="246"/>
      <c r="F7" s="196"/>
      <c r="G7" s="196"/>
    </row>
    <row r="8" spans="2:11" ht="24.75" thickBot="1" x14ac:dyDescent="0.3">
      <c r="B8" s="179" t="s">
        <v>1146</v>
      </c>
      <c r="C8" s="247" t="s">
        <v>1382</v>
      </c>
      <c r="D8" s="175" t="s">
        <v>1383</v>
      </c>
      <c r="E8" s="246"/>
      <c r="F8" s="196"/>
      <c r="G8" s="196"/>
    </row>
    <row r="9" spans="2:11" ht="24.75" thickBot="1" x14ac:dyDescent="0.3">
      <c r="B9" s="179" t="s">
        <v>1217</v>
      </c>
      <c r="C9" s="247" t="s">
        <v>1370</v>
      </c>
      <c r="D9" s="175" t="s">
        <v>1384</v>
      </c>
      <c r="E9" s="246"/>
      <c r="F9" s="196"/>
      <c r="G9" s="196"/>
    </row>
    <row r="10" spans="2:11" ht="24.75" thickBot="1" x14ac:dyDescent="0.3">
      <c r="B10" s="179" t="s">
        <v>1227</v>
      </c>
      <c r="C10" s="248" t="s">
        <v>1385</v>
      </c>
      <c r="D10" s="175" t="s">
        <v>1386</v>
      </c>
      <c r="E10" s="246"/>
      <c r="F10" s="196"/>
      <c r="G10" s="196"/>
    </row>
    <row r="11" spans="2:11" ht="24.75" thickBot="1" x14ac:dyDescent="0.3">
      <c r="B11" s="179" t="s">
        <v>1236</v>
      </c>
      <c r="C11" s="248" t="s">
        <v>1387</v>
      </c>
      <c r="D11" s="175" t="s">
        <v>1388</v>
      </c>
      <c r="E11" s="246"/>
      <c r="F11" s="196"/>
      <c r="G11" s="196"/>
    </row>
    <row r="12" spans="2:11" ht="24.75" thickBot="1" x14ac:dyDescent="0.3">
      <c r="B12" s="179" t="s">
        <v>1245</v>
      </c>
      <c r="C12" s="248" t="s">
        <v>1389</v>
      </c>
      <c r="D12" s="175" t="s">
        <v>1390</v>
      </c>
      <c r="E12" s="175" t="s">
        <v>1391</v>
      </c>
      <c r="F12" s="196"/>
      <c r="G12" s="196"/>
    </row>
    <row r="13" spans="2:11" ht="24.75" thickBot="1" x14ac:dyDescent="0.3">
      <c r="B13" s="179" t="s">
        <v>1254</v>
      </c>
      <c r="C13" s="248" t="s">
        <v>1392</v>
      </c>
      <c r="D13" s="175" t="s">
        <v>1393</v>
      </c>
      <c r="E13" s="175" t="s">
        <v>1394</v>
      </c>
      <c r="F13" s="196"/>
      <c r="G13" s="196"/>
    </row>
    <row r="14" spans="2:11" ht="24.75" thickBot="1" x14ac:dyDescent="0.3">
      <c r="B14" s="179" t="s">
        <v>1263</v>
      </c>
      <c r="C14" s="248" t="s">
        <v>1395</v>
      </c>
      <c r="D14" s="175" t="s">
        <v>1396</v>
      </c>
      <c r="E14" s="175" t="s">
        <v>1397</v>
      </c>
      <c r="F14" s="196"/>
      <c r="G14" s="196"/>
    </row>
    <row r="15" spans="2:11" ht="24.75" thickBot="1" x14ac:dyDescent="0.3">
      <c r="B15" s="179" t="s">
        <v>1272</v>
      </c>
      <c r="C15" s="248" t="s">
        <v>1398</v>
      </c>
      <c r="D15" s="175" t="s">
        <v>1399</v>
      </c>
      <c r="E15" s="185" t="s">
        <v>1400</v>
      </c>
      <c r="F15" s="196"/>
      <c r="G15" s="196"/>
    </row>
    <row r="16" spans="2:11" ht="24.75" thickBot="1" x14ac:dyDescent="0.3">
      <c r="B16" s="179" t="s">
        <v>1282</v>
      </c>
      <c r="C16" s="248" t="s">
        <v>1372</v>
      </c>
      <c r="D16" s="175" t="s">
        <v>1401</v>
      </c>
      <c r="E16" s="246"/>
      <c r="F16" s="196"/>
      <c r="G16" s="196"/>
    </row>
    <row r="17" spans="2:7" ht="24.75" thickBot="1" x14ac:dyDescent="0.3">
      <c r="B17" s="179" t="s">
        <v>1290</v>
      </c>
      <c r="C17" s="248" t="s">
        <v>1402</v>
      </c>
      <c r="D17" s="175" t="s">
        <v>1403</v>
      </c>
      <c r="E17" s="246"/>
      <c r="F17" s="196"/>
      <c r="G17" s="196"/>
    </row>
    <row r="18" spans="2:7" ht="15.75" thickBot="1" x14ac:dyDescent="0.3">
      <c r="B18" s="179" t="s">
        <v>1298</v>
      </c>
      <c r="C18" s="249" t="s">
        <v>1404</v>
      </c>
      <c r="D18" s="191" t="s">
        <v>1405</v>
      </c>
      <c r="E18" s="250"/>
      <c r="F18" s="180"/>
      <c r="G18" s="188"/>
    </row>
    <row r="19" spans="2:7" ht="24.75" thickBot="1" x14ac:dyDescent="0.3">
      <c r="B19" s="251" t="s">
        <v>1306</v>
      </c>
      <c r="C19" s="252" t="s">
        <v>1376</v>
      </c>
      <c r="D19" s="175" t="s">
        <v>1406</v>
      </c>
      <c r="E19" s="246"/>
      <c r="F19" s="196"/>
      <c r="G19" s="196"/>
    </row>
    <row r="20" spans="2:7" ht="15.75" x14ac:dyDescent="0.25">
      <c r="B20" s="196"/>
      <c r="C20" s="196"/>
      <c r="D20" s="196"/>
      <c r="E20" s="196"/>
      <c r="F20" s="196"/>
      <c r="G20" s="196"/>
    </row>
    <row r="21" spans="2:7" ht="15.75" x14ac:dyDescent="0.25">
      <c r="B21" s="1092"/>
      <c r="C21" s="1092"/>
      <c r="D21" s="1092"/>
      <c r="E21" s="1092"/>
      <c r="F21" s="196"/>
      <c r="G21" s="196"/>
    </row>
    <row r="22" spans="2:7" ht="15.75" x14ac:dyDescent="0.25">
      <c r="B22" s="196"/>
      <c r="C22" s="196"/>
      <c r="D22" s="196"/>
      <c r="E22" s="196"/>
      <c r="F22" s="196"/>
      <c r="G22" s="196"/>
    </row>
    <row r="23" spans="2:7" ht="15.75" x14ac:dyDescent="0.25">
      <c r="B23" s="1092"/>
      <c r="C23" s="1092"/>
      <c r="D23" s="1092"/>
      <c r="E23" s="1092"/>
      <c r="F23" s="196"/>
      <c r="G23" s="196"/>
    </row>
    <row r="24" spans="2:7" ht="24" customHeight="1" x14ac:dyDescent="0.25">
      <c r="B24" s="1090"/>
      <c r="C24" s="1090"/>
      <c r="D24" s="1090"/>
      <c r="E24" s="1090"/>
      <c r="F24" s="1090"/>
      <c r="G24" s="1090"/>
    </row>
    <row r="25" spans="2:7" ht="15.75" x14ac:dyDescent="0.25">
      <c r="B25" s="1092"/>
      <c r="C25" s="1092"/>
      <c r="D25" s="1092"/>
      <c r="E25" s="1092"/>
      <c r="F25" s="196"/>
      <c r="G25" s="196"/>
    </row>
    <row r="26" spans="2:7" ht="36" customHeight="1" x14ac:dyDescent="0.25">
      <c r="B26" s="1090"/>
      <c r="C26" s="1090"/>
      <c r="D26" s="1090"/>
      <c r="E26" s="1090"/>
      <c r="F26" s="1090"/>
      <c r="G26" s="1090"/>
    </row>
    <row r="27" spans="2:7" ht="36" customHeight="1" x14ac:dyDescent="0.25">
      <c r="B27" s="1090"/>
      <c r="C27" s="1090"/>
      <c r="D27" s="1090"/>
      <c r="E27" s="1090"/>
      <c r="F27" s="1090"/>
      <c r="G27" s="1090"/>
    </row>
    <row r="28" spans="2:7" ht="36" customHeight="1" x14ac:dyDescent="0.25">
      <c r="B28" s="1090"/>
      <c r="C28" s="1090"/>
      <c r="D28" s="1090"/>
      <c r="E28" s="1090"/>
      <c r="F28" s="1090"/>
      <c r="G28" s="1090"/>
    </row>
    <row r="29" spans="2:7" ht="93.75" customHeight="1" x14ac:dyDescent="0.25">
      <c r="B29" s="1090"/>
      <c r="C29" s="1090"/>
      <c r="D29" s="1090"/>
      <c r="E29" s="1090"/>
      <c r="F29" s="1090"/>
      <c r="G29" s="1090"/>
    </row>
    <row r="30" spans="2:7" ht="65.25" customHeight="1" x14ac:dyDescent="0.25">
      <c r="B30" s="1090"/>
      <c r="C30" s="1090"/>
      <c r="D30" s="1090"/>
      <c r="E30" s="1090"/>
      <c r="F30" s="1090"/>
      <c r="G30" s="1090"/>
    </row>
    <row r="31" spans="2:7" ht="36" customHeight="1" x14ac:dyDescent="0.25">
      <c r="B31" s="1090"/>
      <c r="C31" s="1090"/>
      <c r="D31" s="1090"/>
      <c r="E31" s="1090"/>
      <c r="F31" s="1090"/>
      <c r="G31" s="1090"/>
    </row>
    <row r="32" spans="2:7" ht="82.5" customHeight="1" x14ac:dyDescent="0.25">
      <c r="B32" s="1090"/>
      <c r="C32" s="1090"/>
      <c r="D32" s="1090"/>
      <c r="E32" s="1090"/>
      <c r="F32" s="1090"/>
      <c r="G32" s="1090"/>
    </row>
    <row r="33" spans="2:7" ht="45" customHeight="1" x14ac:dyDescent="0.25">
      <c r="B33" s="1090"/>
      <c r="C33" s="1090"/>
      <c r="D33" s="1090"/>
      <c r="E33" s="1090"/>
      <c r="F33" s="1090"/>
      <c r="G33" s="1090"/>
    </row>
    <row r="34" spans="2:7" ht="66.75" customHeight="1" x14ac:dyDescent="0.25">
      <c r="B34" s="1090"/>
      <c r="C34" s="1090"/>
      <c r="D34" s="1090"/>
      <c r="E34" s="1090"/>
      <c r="F34" s="1090"/>
      <c r="G34" s="1090"/>
    </row>
    <row r="35" spans="2:7" ht="36" customHeight="1" x14ac:dyDescent="0.25">
      <c r="B35" s="1090"/>
      <c r="C35" s="1090"/>
      <c r="D35" s="1090"/>
      <c r="E35" s="1090"/>
      <c r="F35" s="1090"/>
      <c r="G35" s="1090"/>
    </row>
    <row r="36" spans="2:7" ht="42" customHeight="1" x14ac:dyDescent="0.25">
      <c r="B36" s="1090"/>
      <c r="C36" s="1090"/>
      <c r="D36" s="1090"/>
      <c r="E36" s="1090"/>
      <c r="F36" s="1090"/>
      <c r="G36" s="1090"/>
    </row>
    <row r="37" spans="2:7" ht="36" customHeight="1" x14ac:dyDescent="0.25">
      <c r="B37" s="1090"/>
      <c r="C37" s="1090"/>
      <c r="D37" s="1090"/>
      <c r="E37" s="1090"/>
      <c r="F37" s="1090"/>
      <c r="G37" s="1090"/>
    </row>
    <row r="38" spans="2:7" ht="88.5" customHeight="1" x14ac:dyDescent="0.25">
      <c r="B38" s="1090"/>
      <c r="C38" s="1090"/>
      <c r="D38" s="1090"/>
      <c r="E38" s="1090"/>
      <c r="F38" s="1090"/>
      <c r="G38" s="1090"/>
    </row>
    <row r="39" spans="2:7" ht="33" customHeight="1" x14ac:dyDescent="0.25">
      <c r="B39" s="1089"/>
      <c r="C39" s="1089"/>
      <c r="D39" s="1089"/>
      <c r="E39" s="1089"/>
      <c r="F39" s="382"/>
      <c r="G39" s="382"/>
    </row>
    <row r="40" spans="2:7" ht="61.5" customHeight="1" x14ac:dyDescent="0.25">
      <c r="B40" s="1090"/>
      <c r="C40" s="1090"/>
      <c r="D40" s="1090"/>
      <c r="E40" s="1090"/>
      <c r="F40" s="1090"/>
      <c r="G40" s="1090"/>
    </row>
  </sheetData>
  <mergeCells count="20">
    <mergeCell ref="B2:K2"/>
    <mergeCell ref="B32:G32"/>
    <mergeCell ref="B21:E21"/>
    <mergeCell ref="B23:E23"/>
    <mergeCell ref="B24:G24"/>
    <mergeCell ref="B25:E25"/>
    <mergeCell ref="B26:G26"/>
    <mergeCell ref="B27:G27"/>
    <mergeCell ref="B28:G28"/>
    <mergeCell ref="B29:G29"/>
    <mergeCell ref="B30:G30"/>
    <mergeCell ref="B31:G31"/>
    <mergeCell ref="B39:E39"/>
    <mergeCell ref="B40:G40"/>
    <mergeCell ref="B33:G33"/>
    <mergeCell ref="B34:G34"/>
    <mergeCell ref="B35:G35"/>
    <mergeCell ref="B36:G36"/>
    <mergeCell ref="B37:G37"/>
    <mergeCell ref="B38:G38"/>
  </mergeCells>
  <pageMargins left="0.7" right="0.7" top="0.75" bottom="0.75" header="0.3" footer="0.3"/>
  <pageSetup orientation="portrait" horizontalDpi="1200"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808080"/>
  </sheetPr>
  <dimension ref="A2:J16"/>
  <sheetViews>
    <sheetView showGridLines="0" topLeftCell="A6" zoomScale="83" zoomScaleNormal="83" workbookViewId="0">
      <selection activeCell="J10" sqref="J10"/>
    </sheetView>
  </sheetViews>
  <sheetFormatPr defaultColWidth="9.140625" defaultRowHeight="15" x14ac:dyDescent="0.25"/>
  <cols>
    <col min="2" max="2" width="7.42578125" customWidth="1"/>
    <col min="3" max="3" width="55" customWidth="1"/>
    <col min="4" max="4" width="19.28515625" customWidth="1"/>
    <col min="5" max="5" width="27" customWidth="1"/>
    <col min="6" max="6" width="23.7109375" customWidth="1"/>
    <col min="7" max="7" width="21.140625" customWidth="1"/>
    <col min="8" max="8" width="28.28515625" customWidth="1"/>
  </cols>
  <sheetData>
    <row r="2" spans="1:10" x14ac:dyDescent="0.25">
      <c r="C2" s="552"/>
      <c r="D2" s="552"/>
      <c r="E2" s="552"/>
      <c r="F2" s="552"/>
      <c r="G2" s="552"/>
      <c r="H2" s="552"/>
      <c r="I2" s="552"/>
      <c r="J2" s="546"/>
    </row>
    <row r="3" spans="1:10" x14ac:dyDescent="0.25">
      <c r="A3" s="643"/>
      <c r="C3" s="171" t="s">
        <v>1407</v>
      </c>
      <c r="J3" s="546"/>
    </row>
    <row r="7" spans="1:10" ht="30" x14ac:dyDescent="0.25">
      <c r="C7" s="57"/>
      <c r="D7" s="644" t="s">
        <v>1408</v>
      </c>
      <c r="E7" s="645" t="s">
        <v>1409</v>
      </c>
      <c r="F7" s="646"/>
      <c r="G7" s="646"/>
      <c r="H7" s="647"/>
      <c r="I7" s="546"/>
      <c r="J7" s="546"/>
    </row>
    <row r="8" spans="1:10" ht="30" x14ac:dyDescent="0.25">
      <c r="C8" s="648"/>
      <c r="D8" s="649"/>
      <c r="E8" s="650"/>
      <c r="F8" s="644" t="s">
        <v>4960</v>
      </c>
      <c r="G8" s="645" t="s">
        <v>4961</v>
      </c>
      <c r="H8" s="651"/>
      <c r="I8" s="546"/>
      <c r="J8" s="546"/>
    </row>
    <row r="9" spans="1:10" ht="30" x14ac:dyDescent="0.25">
      <c r="C9" s="648"/>
      <c r="D9" s="652"/>
      <c r="E9" s="653"/>
      <c r="F9" s="652"/>
      <c r="G9" s="653"/>
      <c r="H9" s="644" t="s">
        <v>4962</v>
      </c>
      <c r="I9" s="546"/>
      <c r="J9" s="546"/>
    </row>
    <row r="10" spans="1:10" ht="14.25" customHeight="1" x14ac:dyDescent="0.25">
      <c r="C10" s="648"/>
      <c r="D10" s="654" t="s">
        <v>450</v>
      </c>
      <c r="E10" s="655" t="s">
        <v>451</v>
      </c>
      <c r="F10" s="654" t="s">
        <v>452</v>
      </c>
      <c r="G10" s="655" t="s">
        <v>485</v>
      </c>
      <c r="H10" s="654" t="s">
        <v>486</v>
      </c>
      <c r="I10" s="546"/>
      <c r="J10" s="546"/>
    </row>
    <row r="11" spans="1:10" ht="60" x14ac:dyDescent="0.25">
      <c r="B11" s="553">
        <v>1</v>
      </c>
      <c r="C11" s="656" t="s">
        <v>1183</v>
      </c>
      <c r="D11" s="654" t="s">
        <v>1410</v>
      </c>
      <c r="E11" s="654" t="s">
        <v>1411</v>
      </c>
      <c r="F11" s="654" t="s">
        <v>1412</v>
      </c>
      <c r="G11" s="654" t="s">
        <v>1413</v>
      </c>
      <c r="H11" s="654" t="s">
        <v>1414</v>
      </c>
      <c r="I11" s="546"/>
      <c r="J11" s="546"/>
    </row>
    <row r="12" spans="1:10" ht="75" customHeight="1" x14ac:dyDescent="0.25">
      <c r="B12" s="553">
        <v>2</v>
      </c>
      <c r="C12" s="656" t="s">
        <v>1415</v>
      </c>
      <c r="D12" s="654" t="s">
        <v>1416</v>
      </c>
      <c r="E12" s="654" t="s">
        <v>1417</v>
      </c>
      <c r="F12" s="654" t="s">
        <v>1418</v>
      </c>
      <c r="G12" s="654" t="s">
        <v>1419</v>
      </c>
      <c r="H12" s="654" t="s">
        <v>1420</v>
      </c>
      <c r="I12" s="546"/>
      <c r="J12" s="546"/>
    </row>
    <row r="13" spans="1:10" x14ac:dyDescent="0.25">
      <c r="B13" s="553">
        <v>3</v>
      </c>
      <c r="C13" s="656" t="s">
        <v>475</v>
      </c>
      <c r="D13" s="654" t="s">
        <v>1421</v>
      </c>
      <c r="E13" s="654" t="s">
        <v>1421</v>
      </c>
      <c r="F13" s="654" t="s">
        <v>1421</v>
      </c>
      <c r="G13" s="654" t="s">
        <v>1421</v>
      </c>
      <c r="H13" s="654" t="s">
        <v>1414</v>
      </c>
      <c r="I13" s="546"/>
      <c r="J13" s="546"/>
    </row>
    <row r="14" spans="1:10" ht="150" x14ac:dyDescent="0.25">
      <c r="B14" s="538">
        <v>4</v>
      </c>
      <c r="C14" s="657" t="s">
        <v>1422</v>
      </c>
      <c r="D14" s="654" t="s">
        <v>1423</v>
      </c>
      <c r="E14" s="654" t="s">
        <v>1424</v>
      </c>
      <c r="F14" s="654" t="s">
        <v>1425</v>
      </c>
      <c r="G14" s="654" t="s">
        <v>1426</v>
      </c>
      <c r="H14" s="654" t="s">
        <v>1427</v>
      </c>
      <c r="I14" s="546"/>
      <c r="J14" s="546"/>
    </row>
    <row r="15" spans="1:10" ht="30" x14ac:dyDescent="0.25">
      <c r="B15" s="538" t="s">
        <v>4955</v>
      </c>
      <c r="C15" s="657" t="s">
        <v>1428</v>
      </c>
      <c r="D15" s="658" t="s">
        <v>1180</v>
      </c>
      <c r="E15" s="658" t="s">
        <v>1180</v>
      </c>
      <c r="F15" s="658" t="s">
        <v>1180</v>
      </c>
      <c r="G15" s="658" t="s">
        <v>1180</v>
      </c>
      <c r="H15" s="659" t="s">
        <v>1180</v>
      </c>
      <c r="I15" s="546"/>
      <c r="J15" s="546"/>
    </row>
    <row r="16" spans="1:10" x14ac:dyDescent="0.25">
      <c r="C16" s="140"/>
    </row>
  </sheetData>
  <sheetProtection algorithmName="SHA-512" hashValue="WM6g/tUqyrx5TWXEUTLvM1nbxflQksHLyRSaUgq14+CQdvaLBZZ+Y4K1rNut87H+7Acyfm7MciltLsPvZTlPxw==" saltValue="IPnV2kjpu7N0nmgMQkVp9Q==" spinCount="100000" sheet="1" objects="1" scenarios="1"/>
  <pageMargins left="0.7" right="0.7" top="0.75" bottom="0.75" header="0.3" footer="0.3"/>
  <pageSetup paperSize="9" orientation="portrait" horizontalDpi="1200" verticalDpi="12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DR33"/>
  <sheetViews>
    <sheetView zoomScale="90" zoomScaleNormal="90" zoomScalePageLayoutView="60" workbookViewId="0"/>
  </sheetViews>
  <sheetFormatPr defaultColWidth="11.5703125" defaultRowHeight="15" x14ac:dyDescent="0.25"/>
  <cols>
    <col min="1" max="1" width="7.85546875" style="549" customWidth="1"/>
    <col min="2" max="2" width="8" style="549" customWidth="1"/>
    <col min="3" max="3" width="68.85546875" style="549" customWidth="1"/>
    <col min="4" max="9" width="28.140625" style="549" customWidth="1"/>
    <col min="10" max="10" width="11.5703125" style="549"/>
    <col min="11" max="11" width="32.7109375" style="549" customWidth="1"/>
    <col min="12" max="122" width="11.5703125" style="549"/>
  </cols>
  <sheetData>
    <row r="2" spans="1:122" x14ac:dyDescent="0.25">
      <c r="A2" s="642"/>
      <c r="B2" s="642" t="s">
        <v>1429</v>
      </c>
    </row>
    <row r="3" spans="1:122" x14ac:dyDescent="0.25">
      <c r="DD3"/>
      <c r="DE3"/>
      <c r="DF3"/>
      <c r="DG3"/>
      <c r="DH3"/>
      <c r="DI3"/>
      <c r="DJ3"/>
      <c r="DK3"/>
      <c r="DL3"/>
      <c r="DM3"/>
      <c r="DN3"/>
      <c r="DO3"/>
      <c r="DP3"/>
      <c r="DQ3"/>
      <c r="DR3"/>
    </row>
    <row r="4" spans="1:122" x14ac:dyDescent="0.25">
      <c r="DD4"/>
      <c r="DE4"/>
      <c r="DF4"/>
      <c r="DG4"/>
      <c r="DH4"/>
      <c r="DI4"/>
      <c r="DJ4"/>
      <c r="DK4"/>
      <c r="DL4"/>
      <c r="DM4"/>
      <c r="DN4"/>
      <c r="DO4"/>
      <c r="DP4"/>
      <c r="DQ4"/>
      <c r="DR4"/>
    </row>
    <row r="5" spans="1:122" s="550" customFormat="1" x14ac:dyDescent="0.25">
      <c r="A5" s="929"/>
      <c r="B5" s="929"/>
      <c r="C5" s="1093" t="s">
        <v>1430</v>
      </c>
      <c r="D5" s="1094" t="s">
        <v>1431</v>
      </c>
      <c r="E5" s="1095"/>
      <c r="F5" s="1096" t="s">
        <v>1432</v>
      </c>
      <c r="G5" s="1094"/>
      <c r="H5" s="978" t="s">
        <v>1433</v>
      </c>
      <c r="I5" s="979"/>
      <c r="J5" s="929"/>
      <c r="K5" s="929"/>
      <c r="L5" s="929"/>
      <c r="M5" s="929"/>
      <c r="N5" s="929"/>
      <c r="O5" s="929"/>
      <c r="P5" s="929"/>
      <c r="Q5" s="929"/>
      <c r="R5" s="929"/>
      <c r="S5" s="929"/>
      <c r="T5" s="929"/>
      <c r="U5" s="929"/>
      <c r="V5" s="929"/>
      <c r="W5" s="929"/>
      <c r="X5" s="929"/>
      <c r="Y5" s="929"/>
      <c r="Z5" s="929"/>
      <c r="AA5" s="929"/>
      <c r="AB5" s="929"/>
      <c r="AC5" s="929"/>
      <c r="AD5" s="929"/>
      <c r="AE5" s="929"/>
      <c r="AF5" s="929"/>
      <c r="AG5" s="929"/>
      <c r="AH5" s="929"/>
      <c r="AI5" s="929"/>
      <c r="AJ5" s="929"/>
      <c r="AK5" s="929"/>
      <c r="AL5" s="929"/>
      <c r="AM5" s="929"/>
      <c r="AN5" s="929"/>
      <c r="AO5" s="929"/>
      <c r="AP5" s="929"/>
      <c r="AQ5" s="929"/>
      <c r="AR5" s="929"/>
      <c r="AS5" s="929"/>
      <c r="AT5" s="929"/>
      <c r="AU5" s="929"/>
      <c r="AV5" s="929"/>
      <c r="AW5" s="929"/>
      <c r="AX5" s="929"/>
      <c r="AY5" s="929"/>
      <c r="AZ5" s="929"/>
      <c r="BA5" s="929"/>
      <c r="BB5" s="929"/>
      <c r="BC5" s="929"/>
      <c r="BD5" s="929"/>
      <c r="BE5" s="929"/>
      <c r="BF5" s="929"/>
      <c r="BG5" s="929"/>
      <c r="BH5" s="929"/>
      <c r="BI5" s="929"/>
      <c r="BJ5" s="929"/>
      <c r="BK5" s="929"/>
      <c r="BL5" s="929"/>
      <c r="BM5" s="929"/>
      <c r="BN5" s="929"/>
      <c r="BO5" s="929"/>
      <c r="BP5" s="929"/>
      <c r="BQ5" s="929"/>
      <c r="BR5" s="929"/>
      <c r="BS5" s="929"/>
      <c r="BT5" s="929"/>
      <c r="BU5" s="929"/>
      <c r="BV5" s="929"/>
      <c r="BW5" s="929"/>
      <c r="BX5" s="929"/>
      <c r="BY5" s="929"/>
      <c r="BZ5" s="929"/>
      <c r="CA5" s="929"/>
      <c r="CB5" s="929"/>
      <c r="CC5" s="929"/>
      <c r="CD5" s="929"/>
      <c r="CE5" s="929"/>
      <c r="CF5" s="929"/>
      <c r="CG5" s="929"/>
      <c r="CH5" s="929"/>
      <c r="CI5" s="929"/>
      <c r="CJ5" s="929"/>
      <c r="CK5" s="929"/>
      <c r="CL5" s="929"/>
      <c r="CM5" s="929"/>
      <c r="CN5" s="929"/>
      <c r="CO5" s="929"/>
      <c r="CP5" s="929"/>
      <c r="CQ5" s="929"/>
      <c r="CR5" s="929"/>
      <c r="CS5" s="929"/>
      <c r="CT5" s="929"/>
      <c r="CU5" s="929"/>
      <c r="CV5" s="929"/>
      <c r="CW5" s="929"/>
      <c r="CX5" s="929"/>
      <c r="CY5" s="929"/>
      <c r="CZ5" s="929"/>
      <c r="DA5" s="929"/>
      <c r="DB5" s="929"/>
      <c r="DC5" s="929"/>
    </row>
    <row r="6" spans="1:122" s="550" customFormat="1" x14ac:dyDescent="0.25">
      <c r="A6" s="929"/>
      <c r="B6" s="83"/>
      <c r="C6" s="1093"/>
      <c r="D6" s="471" t="s">
        <v>1434</v>
      </c>
      <c r="E6" s="472" t="s">
        <v>1435</v>
      </c>
      <c r="F6" s="471" t="s">
        <v>1434</v>
      </c>
      <c r="G6" s="427" t="s">
        <v>1435</v>
      </c>
      <c r="H6" s="84" t="s">
        <v>495</v>
      </c>
      <c r="I6" s="84" t="s">
        <v>1436</v>
      </c>
      <c r="J6" s="929"/>
      <c r="K6" s="929"/>
      <c r="L6" s="929"/>
      <c r="M6" s="929"/>
      <c r="N6" s="929"/>
      <c r="O6" s="929"/>
      <c r="P6" s="929"/>
      <c r="Q6" s="929"/>
      <c r="R6" s="929"/>
      <c r="S6" s="929"/>
      <c r="T6" s="929"/>
      <c r="U6" s="929"/>
      <c r="V6" s="929"/>
      <c r="W6" s="929"/>
      <c r="X6" s="929"/>
      <c r="Y6" s="929"/>
      <c r="Z6" s="929"/>
      <c r="AA6" s="929"/>
      <c r="AB6" s="929"/>
      <c r="AC6" s="929"/>
      <c r="AD6" s="929"/>
      <c r="AE6" s="929"/>
      <c r="AF6" s="929"/>
      <c r="AG6" s="929"/>
      <c r="AH6" s="929"/>
      <c r="AI6" s="929"/>
      <c r="AJ6" s="929"/>
      <c r="AK6" s="929"/>
      <c r="AL6" s="929"/>
      <c r="AM6" s="929"/>
      <c r="AN6" s="929"/>
      <c r="AO6" s="929"/>
      <c r="AP6" s="929"/>
      <c r="AQ6" s="929"/>
      <c r="AR6" s="929"/>
      <c r="AS6" s="929"/>
      <c r="AT6" s="929"/>
      <c r="AU6" s="929"/>
      <c r="AV6" s="929"/>
      <c r="AW6" s="929"/>
      <c r="AX6" s="929"/>
      <c r="AY6" s="929"/>
      <c r="AZ6" s="929"/>
      <c r="BA6" s="929"/>
      <c r="BB6" s="929"/>
      <c r="BC6" s="929"/>
      <c r="BD6" s="929"/>
      <c r="BE6" s="929"/>
      <c r="BF6" s="929"/>
      <c r="BG6" s="929"/>
      <c r="BH6" s="929"/>
      <c r="BI6" s="929"/>
      <c r="BJ6" s="929"/>
      <c r="BK6" s="929"/>
      <c r="BL6" s="929"/>
      <c r="BM6" s="929"/>
      <c r="BN6" s="929"/>
      <c r="BO6" s="929"/>
      <c r="BP6" s="929"/>
      <c r="BQ6" s="929"/>
      <c r="BR6" s="929"/>
      <c r="BS6" s="929"/>
      <c r="BT6" s="929"/>
      <c r="BU6" s="929"/>
      <c r="BV6" s="929"/>
      <c r="BW6" s="929"/>
      <c r="BX6" s="929"/>
      <c r="BY6" s="929"/>
      <c r="BZ6" s="929"/>
      <c r="CA6" s="929"/>
      <c r="CB6" s="929"/>
      <c r="CC6" s="929"/>
      <c r="CD6" s="929"/>
      <c r="CE6" s="929"/>
      <c r="CF6" s="929"/>
      <c r="CG6" s="929"/>
      <c r="CH6" s="929"/>
      <c r="CI6" s="929"/>
      <c r="CJ6" s="929"/>
      <c r="CK6" s="929"/>
      <c r="CL6" s="929"/>
      <c r="CM6" s="929"/>
      <c r="CN6" s="929"/>
      <c r="CO6" s="929"/>
      <c r="CP6" s="929"/>
      <c r="CQ6" s="929"/>
      <c r="CR6" s="929"/>
      <c r="CS6" s="929"/>
      <c r="CT6" s="929"/>
      <c r="CU6" s="929"/>
      <c r="CV6" s="929"/>
      <c r="CW6" s="929"/>
      <c r="CX6" s="929"/>
      <c r="CY6" s="929"/>
      <c r="CZ6" s="929"/>
      <c r="DA6" s="929"/>
      <c r="DB6" s="929"/>
      <c r="DC6" s="929"/>
    </row>
    <row r="7" spans="1:122" s="7" customFormat="1" x14ac:dyDescent="0.25">
      <c r="A7" s="930"/>
      <c r="B7" s="83"/>
      <c r="C7" s="1093"/>
      <c r="D7" s="931" t="s">
        <v>450</v>
      </c>
      <c r="E7" s="932" t="s">
        <v>451</v>
      </c>
      <c r="F7" s="932" t="s">
        <v>452</v>
      </c>
      <c r="G7" s="932" t="s">
        <v>485</v>
      </c>
      <c r="H7" s="932" t="s">
        <v>486</v>
      </c>
      <c r="I7" s="932" t="s">
        <v>487</v>
      </c>
      <c r="J7" s="551"/>
      <c r="K7" s="930"/>
      <c r="L7" s="930"/>
      <c r="M7" s="930"/>
      <c r="N7" s="930"/>
      <c r="O7" s="930"/>
      <c r="P7" s="930"/>
      <c r="Q7" s="930"/>
      <c r="R7" s="930"/>
      <c r="S7" s="930"/>
      <c r="T7" s="930"/>
      <c r="U7" s="930"/>
      <c r="V7" s="930"/>
      <c r="W7" s="930"/>
      <c r="X7" s="930"/>
      <c r="Y7" s="930"/>
      <c r="Z7" s="930"/>
      <c r="AA7" s="930"/>
      <c r="AB7" s="930"/>
      <c r="AC7" s="930"/>
      <c r="AD7" s="930"/>
      <c r="AE7" s="930"/>
      <c r="AF7" s="930"/>
      <c r="AG7" s="930"/>
      <c r="AH7" s="930"/>
      <c r="AI7" s="930"/>
      <c r="AJ7" s="930"/>
      <c r="AK7" s="930"/>
      <c r="AL7" s="930"/>
      <c r="AM7" s="930"/>
      <c r="AN7" s="930"/>
      <c r="AO7" s="930"/>
      <c r="AP7" s="930"/>
      <c r="AQ7" s="930"/>
      <c r="AR7" s="930"/>
      <c r="AS7" s="930"/>
      <c r="AT7" s="930"/>
      <c r="AU7" s="930"/>
      <c r="AV7" s="930"/>
      <c r="AW7" s="930"/>
      <c r="AX7" s="930"/>
      <c r="AY7" s="930"/>
      <c r="AZ7" s="930"/>
      <c r="BA7" s="930"/>
      <c r="BB7" s="930"/>
      <c r="BC7" s="930"/>
      <c r="BD7" s="930"/>
      <c r="BE7" s="930"/>
      <c r="BF7" s="930"/>
      <c r="BG7" s="930"/>
      <c r="BH7" s="930"/>
      <c r="BI7" s="930"/>
      <c r="BJ7" s="930"/>
      <c r="BK7" s="930"/>
      <c r="BL7" s="930"/>
      <c r="BM7" s="930"/>
      <c r="BN7" s="930"/>
      <c r="BO7" s="930"/>
      <c r="BP7" s="930"/>
      <c r="BQ7" s="930"/>
      <c r="BR7" s="930"/>
      <c r="BS7" s="930"/>
      <c r="BT7" s="930"/>
      <c r="BU7" s="930"/>
      <c r="BV7" s="930"/>
      <c r="BW7" s="930"/>
      <c r="BX7" s="930"/>
      <c r="BY7" s="930"/>
      <c r="BZ7" s="930"/>
      <c r="CA7" s="930"/>
      <c r="CB7" s="930"/>
      <c r="CC7" s="930"/>
      <c r="CD7" s="930"/>
      <c r="CE7" s="930"/>
      <c r="CF7" s="930"/>
      <c r="CG7" s="930"/>
      <c r="CH7" s="930"/>
      <c r="CI7" s="930"/>
      <c r="CJ7" s="930"/>
      <c r="CK7" s="930"/>
      <c r="CL7" s="930"/>
      <c r="CM7" s="930"/>
      <c r="CN7" s="930"/>
      <c r="CO7" s="930"/>
      <c r="CP7" s="930"/>
      <c r="CQ7" s="930"/>
      <c r="CR7" s="930"/>
      <c r="CS7" s="930"/>
      <c r="CT7" s="930"/>
      <c r="CU7" s="930"/>
      <c r="CV7" s="930"/>
      <c r="CW7" s="930"/>
      <c r="CX7" s="930"/>
      <c r="CY7" s="930"/>
      <c r="CZ7" s="930"/>
      <c r="DA7" s="930"/>
      <c r="DB7" s="930"/>
      <c r="DC7" s="930"/>
    </row>
    <row r="8" spans="1:122" s="86" customFormat="1" x14ac:dyDescent="0.25">
      <c r="A8" s="551"/>
      <c r="B8" s="961">
        <v>1</v>
      </c>
      <c r="C8" s="933" t="s">
        <v>1437</v>
      </c>
      <c r="D8" s="737">
        <v>5183470026.7299995</v>
      </c>
      <c r="E8" s="737">
        <v>0</v>
      </c>
      <c r="F8" s="737">
        <v>5183470026.7299995</v>
      </c>
      <c r="G8" s="737">
        <v>3295365.16</v>
      </c>
      <c r="H8" s="737">
        <v>0</v>
      </c>
      <c r="I8" s="737">
        <v>0</v>
      </c>
      <c r="J8" s="551"/>
      <c r="K8" s="551"/>
      <c r="L8" s="551"/>
      <c r="M8" s="551"/>
      <c r="N8" s="551"/>
      <c r="O8" s="551"/>
      <c r="P8" s="551"/>
      <c r="Q8" s="551"/>
      <c r="R8" s="551"/>
      <c r="S8" s="551"/>
      <c r="T8" s="551"/>
      <c r="U8" s="551"/>
      <c r="V8" s="551"/>
      <c r="W8" s="551"/>
      <c r="X8" s="551"/>
      <c r="Y8" s="551"/>
      <c r="Z8" s="551"/>
      <c r="AA8" s="551"/>
      <c r="AB8" s="551"/>
      <c r="AC8" s="551"/>
      <c r="AD8" s="551"/>
      <c r="AE8" s="551"/>
      <c r="AF8" s="551"/>
      <c r="AG8" s="551"/>
      <c r="AH8" s="551"/>
      <c r="AI8" s="551"/>
      <c r="AJ8" s="551"/>
      <c r="AK8" s="551"/>
      <c r="AL8" s="551"/>
      <c r="AM8" s="551"/>
      <c r="AN8" s="551"/>
      <c r="AO8" s="551"/>
      <c r="AP8" s="551"/>
      <c r="AQ8" s="551"/>
      <c r="AR8" s="551"/>
      <c r="AS8" s="551"/>
      <c r="AT8" s="551"/>
      <c r="AU8" s="551"/>
      <c r="AV8" s="551"/>
      <c r="AW8" s="551"/>
      <c r="AX8" s="551"/>
      <c r="AY8" s="551"/>
      <c r="AZ8" s="551"/>
      <c r="BA8" s="551"/>
      <c r="BB8" s="551"/>
      <c r="BC8" s="551"/>
      <c r="BD8" s="551"/>
      <c r="BE8" s="551"/>
      <c r="BF8" s="551"/>
      <c r="BG8" s="551"/>
      <c r="BH8" s="551"/>
      <c r="BI8" s="551"/>
      <c r="BJ8" s="551"/>
      <c r="BK8" s="551"/>
      <c r="BL8" s="551"/>
      <c r="BM8" s="551"/>
      <c r="BN8" s="551"/>
      <c r="BO8" s="551"/>
      <c r="BP8" s="551"/>
      <c r="BQ8" s="551"/>
      <c r="BR8" s="551"/>
      <c r="BS8" s="551"/>
      <c r="BT8" s="551"/>
      <c r="BU8" s="551"/>
      <c r="BV8" s="551"/>
      <c r="BW8" s="551"/>
      <c r="BX8" s="551"/>
      <c r="BY8" s="551"/>
      <c r="BZ8" s="551"/>
      <c r="CA8" s="551"/>
      <c r="CB8" s="551"/>
      <c r="CC8" s="551"/>
      <c r="CD8" s="551"/>
      <c r="CE8" s="551"/>
      <c r="CF8" s="551"/>
      <c r="CG8" s="551"/>
      <c r="CH8" s="551"/>
      <c r="CI8" s="551"/>
      <c r="CJ8" s="551"/>
      <c r="CK8" s="551"/>
      <c r="CL8" s="551"/>
      <c r="CM8" s="551"/>
      <c r="CN8" s="551"/>
      <c r="CO8" s="551"/>
      <c r="CP8" s="551"/>
      <c r="CQ8" s="551"/>
      <c r="CR8" s="551"/>
      <c r="CS8" s="551"/>
      <c r="CT8" s="551"/>
      <c r="CU8" s="551"/>
      <c r="CV8" s="551"/>
      <c r="CW8" s="551"/>
      <c r="CX8" s="551"/>
      <c r="CY8" s="551"/>
      <c r="CZ8" s="551"/>
      <c r="DA8" s="551"/>
      <c r="DB8" s="551"/>
      <c r="DC8" s="551"/>
    </row>
    <row r="9" spans="1:122" s="86" customFormat="1" x14ac:dyDescent="0.25">
      <c r="A9" s="551"/>
      <c r="B9" s="962">
        <v>2</v>
      </c>
      <c r="C9" s="934" t="s">
        <v>5376</v>
      </c>
      <c r="D9" s="737">
        <v>0</v>
      </c>
      <c r="E9" s="737">
        <v>9929.77</v>
      </c>
      <c r="F9" s="737">
        <v>20846655.790000003</v>
      </c>
      <c r="G9" s="737">
        <v>10915368.66</v>
      </c>
      <c r="H9" s="737">
        <v>1985.95</v>
      </c>
      <c r="I9" s="737">
        <v>6.252592630316422E-5</v>
      </c>
      <c r="J9" s="551"/>
      <c r="K9" s="551"/>
      <c r="L9" s="551"/>
      <c r="M9" s="551"/>
      <c r="N9" s="551"/>
      <c r="O9" s="551"/>
      <c r="P9" s="551"/>
      <c r="Q9" s="551"/>
      <c r="R9" s="551"/>
      <c r="S9" s="551"/>
      <c r="T9" s="551"/>
      <c r="U9" s="551"/>
      <c r="V9" s="551"/>
      <c r="W9" s="551"/>
      <c r="X9" s="551"/>
      <c r="Y9" s="551"/>
      <c r="Z9" s="551"/>
      <c r="AA9" s="551"/>
      <c r="AB9" s="551"/>
      <c r="AC9" s="551"/>
      <c r="AD9" s="551"/>
      <c r="AE9" s="551"/>
      <c r="AF9" s="551"/>
      <c r="AG9" s="551"/>
      <c r="AH9" s="551"/>
      <c r="AI9" s="551"/>
      <c r="AJ9" s="551"/>
      <c r="AK9" s="551"/>
      <c r="AL9" s="551"/>
      <c r="AM9" s="551"/>
      <c r="AN9" s="551"/>
      <c r="AO9" s="551"/>
      <c r="AP9" s="551"/>
      <c r="AQ9" s="551"/>
      <c r="AR9" s="551"/>
      <c r="AS9" s="551"/>
      <c r="AT9" s="551"/>
      <c r="AU9" s="551"/>
      <c r="AV9" s="551"/>
      <c r="AW9" s="551"/>
      <c r="AX9" s="551"/>
      <c r="AY9" s="551"/>
      <c r="AZ9" s="551"/>
      <c r="BA9" s="551"/>
      <c r="BB9" s="551"/>
      <c r="BC9" s="551"/>
      <c r="BD9" s="551"/>
      <c r="BE9" s="551"/>
      <c r="BF9" s="551"/>
      <c r="BG9" s="551"/>
      <c r="BH9" s="551"/>
      <c r="BI9" s="551"/>
      <c r="BJ9" s="551"/>
      <c r="BK9" s="551"/>
      <c r="BL9" s="551"/>
      <c r="BM9" s="551"/>
      <c r="BN9" s="551"/>
      <c r="BO9" s="551"/>
      <c r="BP9" s="551"/>
      <c r="BQ9" s="551"/>
      <c r="BR9" s="551"/>
      <c r="BS9" s="551"/>
      <c r="BT9" s="551"/>
      <c r="BU9" s="551"/>
      <c r="BV9" s="551"/>
      <c r="BW9" s="551"/>
      <c r="BX9" s="551"/>
      <c r="BY9" s="551"/>
      <c r="BZ9" s="551"/>
      <c r="CA9" s="551"/>
      <c r="CB9" s="551"/>
      <c r="CC9" s="551"/>
      <c r="CD9" s="551"/>
      <c r="CE9" s="551"/>
      <c r="CF9" s="551"/>
      <c r="CG9" s="551"/>
      <c r="CH9" s="551"/>
      <c r="CI9" s="551"/>
      <c r="CJ9" s="551"/>
      <c r="CK9" s="551"/>
      <c r="CL9" s="551"/>
      <c r="CM9" s="551"/>
      <c r="CN9" s="551"/>
      <c r="CO9" s="551"/>
      <c r="CP9" s="551"/>
      <c r="CQ9" s="551"/>
      <c r="CR9" s="551"/>
      <c r="CS9" s="551"/>
      <c r="CT9" s="551"/>
      <c r="CU9" s="551"/>
      <c r="CV9" s="551"/>
      <c r="CW9" s="551"/>
      <c r="CX9" s="551"/>
      <c r="CY9" s="551"/>
      <c r="CZ9" s="551"/>
      <c r="DA9" s="551"/>
      <c r="DB9" s="551"/>
      <c r="DC9" s="551"/>
    </row>
    <row r="10" spans="1:122" s="86" customFormat="1" x14ac:dyDescent="0.25">
      <c r="A10" s="551"/>
      <c r="B10" s="962" t="s">
        <v>5377</v>
      </c>
      <c r="C10" s="935" t="s">
        <v>1438</v>
      </c>
      <c r="D10" s="737">
        <v>0</v>
      </c>
      <c r="E10" s="737">
        <v>0</v>
      </c>
      <c r="F10" s="737">
        <v>2311824.5299999998</v>
      </c>
      <c r="G10" s="737">
        <v>1851191.01</v>
      </c>
      <c r="H10" s="737">
        <v>0</v>
      </c>
      <c r="I10" s="737">
        <v>0</v>
      </c>
      <c r="J10" s="551"/>
      <c r="K10" s="551"/>
      <c r="L10" s="551"/>
      <c r="M10" s="551"/>
      <c r="N10" s="551"/>
      <c r="O10" s="551"/>
      <c r="P10" s="551"/>
      <c r="Q10" s="551"/>
      <c r="R10" s="551"/>
      <c r="S10" s="551"/>
      <c r="T10" s="551"/>
      <c r="U10" s="551"/>
      <c r="V10" s="551"/>
      <c r="W10" s="551"/>
      <c r="X10" s="551"/>
      <c r="Y10" s="551"/>
      <c r="Z10" s="551"/>
      <c r="AA10" s="551"/>
      <c r="AB10" s="551"/>
      <c r="AC10" s="551"/>
      <c r="AD10" s="551"/>
      <c r="AE10" s="551"/>
      <c r="AF10" s="551"/>
      <c r="AG10" s="551"/>
      <c r="AH10" s="551"/>
      <c r="AI10" s="551"/>
      <c r="AJ10" s="551"/>
      <c r="AK10" s="551"/>
      <c r="AL10" s="551"/>
      <c r="AM10" s="551"/>
      <c r="AN10" s="551"/>
      <c r="AO10" s="551"/>
      <c r="AP10" s="551"/>
      <c r="AQ10" s="551"/>
      <c r="AR10" s="551"/>
      <c r="AS10" s="551"/>
      <c r="AT10" s="551"/>
      <c r="AU10" s="551"/>
      <c r="AV10" s="551"/>
      <c r="AW10" s="551"/>
      <c r="AX10" s="551"/>
      <c r="AY10" s="551"/>
      <c r="AZ10" s="551"/>
      <c r="BA10" s="551"/>
      <c r="BB10" s="551"/>
      <c r="BC10" s="551"/>
      <c r="BD10" s="551"/>
      <c r="BE10" s="551"/>
      <c r="BF10" s="551"/>
      <c r="BG10" s="551"/>
      <c r="BH10" s="551"/>
      <c r="BI10" s="551"/>
      <c r="BJ10" s="551"/>
      <c r="BK10" s="551"/>
      <c r="BL10" s="551"/>
      <c r="BM10" s="551"/>
      <c r="BN10" s="551"/>
      <c r="BO10" s="551"/>
      <c r="BP10" s="551"/>
      <c r="BQ10" s="551"/>
      <c r="BR10" s="551"/>
      <c r="BS10" s="551"/>
      <c r="BT10" s="551"/>
      <c r="BU10" s="551"/>
      <c r="BV10" s="551"/>
      <c r="BW10" s="551"/>
      <c r="BX10" s="551"/>
      <c r="BY10" s="551"/>
      <c r="BZ10" s="551"/>
      <c r="CA10" s="551"/>
      <c r="CB10" s="551"/>
      <c r="CC10" s="551"/>
      <c r="CD10" s="551"/>
      <c r="CE10" s="551"/>
      <c r="CF10" s="551"/>
      <c r="CG10" s="551"/>
      <c r="CH10" s="551"/>
      <c r="CI10" s="551"/>
      <c r="CJ10" s="551"/>
      <c r="CK10" s="551"/>
      <c r="CL10" s="551"/>
      <c r="CM10" s="551"/>
      <c r="CN10" s="551"/>
      <c r="CO10" s="551"/>
      <c r="CP10" s="551"/>
      <c r="CQ10" s="551"/>
      <c r="CR10" s="551"/>
      <c r="CS10" s="551"/>
      <c r="CT10" s="551"/>
      <c r="CU10" s="551"/>
      <c r="CV10" s="551"/>
      <c r="CW10" s="551"/>
      <c r="CX10" s="551"/>
      <c r="CY10" s="551"/>
      <c r="CZ10" s="551"/>
      <c r="DA10" s="551"/>
      <c r="DB10" s="551"/>
      <c r="DC10" s="551"/>
    </row>
    <row r="11" spans="1:122" s="86" customFormat="1" x14ac:dyDescent="0.25">
      <c r="A11" s="551"/>
      <c r="B11" s="962" t="s">
        <v>5378</v>
      </c>
      <c r="C11" s="935" t="s">
        <v>520</v>
      </c>
      <c r="D11" s="737">
        <v>0</v>
      </c>
      <c r="E11" s="737">
        <v>9929.77</v>
      </c>
      <c r="F11" s="737">
        <v>18534831.260000002</v>
      </c>
      <c r="G11" s="737">
        <v>9064177.6500000004</v>
      </c>
      <c r="H11" s="737">
        <v>1985.95</v>
      </c>
      <c r="I11" s="737">
        <v>7.1957294063571496E-5</v>
      </c>
      <c r="J11" s="551"/>
      <c r="K11" s="551"/>
      <c r="L11" s="551"/>
      <c r="M11" s="551"/>
      <c r="N11" s="551"/>
      <c r="O11" s="551"/>
      <c r="P11" s="551"/>
      <c r="Q11" s="551"/>
      <c r="R11" s="551"/>
      <c r="S11" s="551"/>
      <c r="T11" s="551"/>
      <c r="U11" s="551"/>
      <c r="V11" s="551"/>
      <c r="W11" s="551"/>
      <c r="X11" s="551"/>
      <c r="Y11" s="551"/>
      <c r="Z11" s="551"/>
      <c r="AA11" s="551"/>
      <c r="AB11" s="551"/>
      <c r="AC11" s="551"/>
      <c r="AD11" s="551"/>
      <c r="AE11" s="551"/>
      <c r="AF11" s="551"/>
      <c r="AG11" s="551"/>
      <c r="AH11" s="551"/>
      <c r="AI11" s="551"/>
      <c r="AJ11" s="551"/>
      <c r="AK11" s="551"/>
      <c r="AL11" s="551"/>
      <c r="AM11" s="551"/>
      <c r="AN11" s="551"/>
      <c r="AO11" s="551"/>
      <c r="AP11" s="551"/>
      <c r="AQ11" s="551"/>
      <c r="AR11" s="551"/>
      <c r="AS11" s="551"/>
      <c r="AT11" s="551"/>
      <c r="AU11" s="551"/>
      <c r="AV11" s="551"/>
      <c r="AW11" s="551"/>
      <c r="AX11" s="551"/>
      <c r="AY11" s="551"/>
      <c r="AZ11" s="551"/>
      <c r="BA11" s="551"/>
      <c r="BB11" s="551"/>
      <c r="BC11" s="551"/>
      <c r="BD11" s="551"/>
      <c r="BE11" s="551"/>
      <c r="BF11" s="551"/>
      <c r="BG11" s="551"/>
      <c r="BH11" s="551"/>
      <c r="BI11" s="551"/>
      <c r="BJ11" s="551"/>
      <c r="BK11" s="551"/>
      <c r="BL11" s="551"/>
      <c r="BM11" s="551"/>
      <c r="BN11" s="551"/>
      <c r="BO11" s="551"/>
      <c r="BP11" s="551"/>
      <c r="BQ11" s="551"/>
      <c r="BR11" s="551"/>
      <c r="BS11" s="551"/>
      <c r="BT11" s="551"/>
      <c r="BU11" s="551"/>
      <c r="BV11" s="551"/>
      <c r="BW11" s="551"/>
      <c r="BX11" s="551"/>
      <c r="BY11" s="551"/>
      <c r="BZ11" s="551"/>
      <c r="CA11" s="551"/>
      <c r="CB11" s="551"/>
      <c r="CC11" s="551"/>
      <c r="CD11" s="551"/>
      <c r="CE11" s="551"/>
      <c r="CF11" s="551"/>
      <c r="CG11" s="551"/>
      <c r="CH11" s="551"/>
      <c r="CI11" s="551"/>
      <c r="CJ11" s="551"/>
      <c r="CK11" s="551"/>
      <c r="CL11" s="551"/>
      <c r="CM11" s="551"/>
      <c r="CN11" s="551"/>
      <c r="CO11" s="551"/>
      <c r="CP11" s="551"/>
      <c r="CQ11" s="551"/>
      <c r="CR11" s="551"/>
      <c r="CS11" s="551"/>
      <c r="CT11" s="551"/>
      <c r="CU11" s="551"/>
      <c r="CV11" s="551"/>
      <c r="CW11" s="551"/>
      <c r="CX11" s="551"/>
      <c r="CY11" s="551"/>
      <c r="CZ11" s="551"/>
      <c r="DA11" s="551"/>
      <c r="DB11" s="551"/>
      <c r="DC11" s="551"/>
    </row>
    <row r="12" spans="1:122" s="86" customFormat="1" x14ac:dyDescent="0.25">
      <c r="A12" s="551"/>
      <c r="B12" s="962">
        <v>3</v>
      </c>
      <c r="C12" s="935" t="s">
        <v>521</v>
      </c>
      <c r="D12" s="737">
        <v>0</v>
      </c>
      <c r="E12" s="737">
        <v>0</v>
      </c>
      <c r="F12" s="737">
        <v>14803229.57</v>
      </c>
      <c r="G12" s="737">
        <v>0</v>
      </c>
      <c r="H12" s="737">
        <v>2414612.08</v>
      </c>
      <c r="I12" s="737">
        <v>0.16311387110373646</v>
      </c>
      <c r="J12" s="551"/>
      <c r="K12" s="551"/>
      <c r="L12" s="551"/>
      <c r="M12" s="551"/>
      <c r="N12" s="551"/>
      <c r="O12" s="551"/>
      <c r="P12" s="551"/>
      <c r="Q12" s="551"/>
      <c r="R12" s="551"/>
      <c r="S12" s="551"/>
      <c r="T12" s="551"/>
      <c r="U12" s="551"/>
      <c r="V12" s="551"/>
      <c r="W12" s="551"/>
      <c r="X12" s="551"/>
      <c r="Y12" s="551"/>
      <c r="Z12" s="551"/>
      <c r="AA12" s="551"/>
      <c r="AB12" s="551"/>
      <c r="AC12" s="551"/>
      <c r="AD12" s="551"/>
      <c r="AE12" s="551"/>
      <c r="AF12" s="551"/>
      <c r="AG12" s="551"/>
      <c r="AH12" s="551"/>
      <c r="AI12" s="551"/>
      <c r="AJ12" s="551"/>
      <c r="AK12" s="551"/>
      <c r="AL12" s="551"/>
      <c r="AM12" s="551"/>
      <c r="AN12" s="551"/>
      <c r="AO12" s="551"/>
      <c r="AP12" s="551"/>
      <c r="AQ12" s="551"/>
      <c r="AR12" s="551"/>
      <c r="AS12" s="551"/>
      <c r="AT12" s="551"/>
      <c r="AU12" s="551"/>
      <c r="AV12" s="551"/>
      <c r="AW12" s="551"/>
      <c r="AX12" s="551"/>
      <c r="AY12" s="551"/>
      <c r="AZ12" s="551"/>
      <c r="BA12" s="551"/>
      <c r="BB12" s="551"/>
      <c r="BC12" s="551"/>
      <c r="BD12" s="551"/>
      <c r="BE12" s="551"/>
      <c r="BF12" s="551"/>
      <c r="BG12" s="551"/>
      <c r="BH12" s="551"/>
      <c r="BI12" s="551"/>
      <c r="BJ12" s="551"/>
      <c r="BK12" s="551"/>
      <c r="BL12" s="551"/>
      <c r="BM12" s="551"/>
      <c r="BN12" s="551"/>
      <c r="BO12" s="551"/>
      <c r="BP12" s="551"/>
      <c r="BQ12" s="551"/>
      <c r="BR12" s="551"/>
      <c r="BS12" s="551"/>
      <c r="BT12" s="551"/>
      <c r="BU12" s="551"/>
      <c r="BV12" s="551"/>
      <c r="BW12" s="551"/>
      <c r="BX12" s="551"/>
      <c r="BY12" s="551"/>
      <c r="BZ12" s="551"/>
      <c r="CA12" s="551"/>
      <c r="CB12" s="551"/>
      <c r="CC12" s="551"/>
      <c r="CD12" s="551"/>
      <c r="CE12" s="551"/>
      <c r="CF12" s="551"/>
      <c r="CG12" s="551"/>
      <c r="CH12" s="551"/>
      <c r="CI12" s="551"/>
      <c r="CJ12" s="551"/>
      <c r="CK12" s="551"/>
      <c r="CL12" s="551"/>
      <c r="CM12" s="551"/>
      <c r="CN12" s="551"/>
      <c r="CO12" s="551"/>
      <c r="CP12" s="551"/>
      <c r="CQ12" s="551"/>
      <c r="CR12" s="551"/>
      <c r="CS12" s="551"/>
      <c r="CT12" s="551"/>
      <c r="CU12" s="551"/>
      <c r="CV12" s="551"/>
      <c r="CW12" s="551"/>
      <c r="CX12" s="551"/>
      <c r="CY12" s="551"/>
      <c r="CZ12" s="551"/>
      <c r="DA12" s="551"/>
      <c r="DB12" s="551"/>
      <c r="DC12" s="551"/>
    </row>
    <row r="13" spans="1:122" s="86" customFormat="1" x14ac:dyDescent="0.25">
      <c r="A13" s="551"/>
      <c r="B13" s="962" t="s">
        <v>5379</v>
      </c>
      <c r="C13" s="935" t="s">
        <v>522</v>
      </c>
      <c r="D13" s="737">
        <v>0</v>
      </c>
      <c r="E13" s="737">
        <v>0</v>
      </c>
      <c r="F13" s="737">
        <v>0</v>
      </c>
      <c r="G13" s="737">
        <v>0</v>
      </c>
      <c r="H13" s="737">
        <v>0</v>
      </c>
      <c r="I13" s="737">
        <v>0</v>
      </c>
      <c r="J13" s="551"/>
      <c r="K13" s="551"/>
      <c r="L13" s="551"/>
      <c r="M13" s="551"/>
      <c r="N13" s="551"/>
      <c r="O13" s="551"/>
      <c r="P13" s="551"/>
      <c r="Q13" s="551"/>
      <c r="R13" s="551"/>
      <c r="S13" s="551"/>
      <c r="T13" s="551"/>
      <c r="U13" s="551"/>
      <c r="V13" s="551"/>
      <c r="W13" s="551"/>
      <c r="X13" s="551"/>
      <c r="Y13" s="551"/>
      <c r="Z13" s="551"/>
      <c r="AA13" s="551"/>
      <c r="AB13" s="551"/>
      <c r="AC13" s="551"/>
      <c r="AD13" s="551"/>
      <c r="AE13" s="551"/>
      <c r="AF13" s="551"/>
      <c r="AG13" s="551"/>
      <c r="AH13" s="551"/>
      <c r="AI13" s="551"/>
      <c r="AJ13" s="551"/>
      <c r="AK13" s="551"/>
      <c r="AL13" s="551"/>
      <c r="AM13" s="551"/>
      <c r="AN13" s="551"/>
      <c r="AO13" s="551"/>
      <c r="AP13" s="551"/>
      <c r="AQ13" s="551"/>
      <c r="AR13" s="551"/>
      <c r="AS13" s="551"/>
      <c r="AT13" s="551"/>
      <c r="AU13" s="551"/>
      <c r="AV13" s="551"/>
      <c r="AW13" s="551"/>
      <c r="AX13" s="551"/>
      <c r="AY13" s="551"/>
      <c r="AZ13" s="551"/>
      <c r="BA13" s="551"/>
      <c r="BB13" s="551"/>
      <c r="BC13" s="551"/>
      <c r="BD13" s="551"/>
      <c r="BE13" s="551"/>
      <c r="BF13" s="551"/>
      <c r="BG13" s="551"/>
      <c r="BH13" s="551"/>
      <c r="BI13" s="551"/>
      <c r="BJ13" s="551"/>
      <c r="BK13" s="551"/>
      <c r="BL13" s="551"/>
      <c r="BM13" s="551"/>
      <c r="BN13" s="551"/>
      <c r="BO13" s="551"/>
      <c r="BP13" s="551"/>
      <c r="BQ13" s="551"/>
      <c r="BR13" s="551"/>
      <c r="BS13" s="551"/>
      <c r="BT13" s="551"/>
      <c r="BU13" s="551"/>
      <c r="BV13" s="551"/>
      <c r="BW13" s="551"/>
      <c r="BX13" s="551"/>
      <c r="BY13" s="551"/>
      <c r="BZ13" s="551"/>
      <c r="CA13" s="551"/>
      <c r="CB13" s="551"/>
      <c r="CC13" s="551"/>
      <c r="CD13" s="551"/>
      <c r="CE13" s="551"/>
      <c r="CF13" s="551"/>
      <c r="CG13" s="551"/>
      <c r="CH13" s="551"/>
      <c r="CI13" s="551"/>
      <c r="CJ13" s="551"/>
      <c r="CK13" s="551"/>
      <c r="CL13" s="551"/>
      <c r="CM13" s="551"/>
      <c r="CN13" s="551"/>
      <c r="CO13" s="551"/>
      <c r="CP13" s="551"/>
      <c r="CQ13" s="551"/>
      <c r="CR13" s="551"/>
      <c r="CS13" s="551"/>
      <c r="CT13" s="551"/>
      <c r="CU13" s="551"/>
      <c r="CV13" s="551"/>
      <c r="CW13" s="551"/>
      <c r="CX13" s="551"/>
      <c r="CY13" s="551"/>
      <c r="CZ13" s="551"/>
      <c r="DA13" s="551"/>
      <c r="DB13" s="551"/>
      <c r="DC13" s="551"/>
    </row>
    <row r="14" spans="1:122" s="86" customFormat="1" x14ac:dyDescent="0.25">
      <c r="A14" s="551"/>
      <c r="B14" s="962">
        <v>4</v>
      </c>
      <c r="C14" s="935" t="s">
        <v>523</v>
      </c>
      <c r="D14" s="737">
        <v>894345798.32000005</v>
      </c>
      <c r="E14" s="737">
        <v>1950720.56</v>
      </c>
      <c r="F14" s="737">
        <v>896661943.69000006</v>
      </c>
      <c r="G14" s="737">
        <v>4854530.1900000004</v>
      </c>
      <c r="H14" s="737">
        <v>268424367.70000002</v>
      </c>
      <c r="I14" s="737">
        <v>0.29774760137742051</v>
      </c>
      <c r="J14" s="551"/>
      <c r="K14" s="551"/>
      <c r="L14" s="551"/>
      <c r="M14" s="551"/>
      <c r="N14" s="551"/>
      <c r="O14" s="551"/>
      <c r="P14" s="551"/>
      <c r="Q14" s="551"/>
      <c r="R14" s="551"/>
      <c r="S14" s="551"/>
      <c r="T14" s="551"/>
      <c r="U14" s="551"/>
      <c r="V14" s="551"/>
      <c r="W14" s="551"/>
      <c r="X14" s="551"/>
      <c r="Y14" s="551"/>
      <c r="Z14" s="551"/>
      <c r="AA14" s="551"/>
      <c r="AB14" s="551"/>
      <c r="AC14" s="551"/>
      <c r="AD14" s="551"/>
      <c r="AE14" s="551"/>
      <c r="AF14" s="551"/>
      <c r="AG14" s="551"/>
      <c r="AH14" s="551"/>
      <c r="AI14" s="551"/>
      <c r="AJ14" s="551"/>
      <c r="AK14" s="551"/>
      <c r="AL14" s="551"/>
      <c r="AM14" s="551"/>
      <c r="AN14" s="551"/>
      <c r="AO14" s="551"/>
      <c r="AP14" s="551"/>
      <c r="AQ14" s="551"/>
      <c r="AR14" s="551"/>
      <c r="AS14" s="551"/>
      <c r="AT14" s="551"/>
      <c r="AU14" s="551"/>
      <c r="AV14" s="551"/>
      <c r="AW14" s="551"/>
      <c r="AX14" s="551"/>
      <c r="AY14" s="551"/>
      <c r="AZ14" s="551"/>
      <c r="BA14" s="551"/>
      <c r="BB14" s="551"/>
      <c r="BC14" s="551"/>
      <c r="BD14" s="551"/>
      <c r="BE14" s="551"/>
      <c r="BF14" s="551"/>
      <c r="BG14" s="551"/>
      <c r="BH14" s="551"/>
      <c r="BI14" s="551"/>
      <c r="BJ14" s="551"/>
      <c r="BK14" s="551"/>
      <c r="BL14" s="551"/>
      <c r="BM14" s="551"/>
      <c r="BN14" s="551"/>
      <c r="BO14" s="551"/>
      <c r="BP14" s="551"/>
      <c r="BQ14" s="551"/>
      <c r="BR14" s="551"/>
      <c r="BS14" s="551"/>
      <c r="BT14" s="551"/>
      <c r="BU14" s="551"/>
      <c r="BV14" s="551"/>
      <c r="BW14" s="551"/>
      <c r="BX14" s="551"/>
      <c r="BY14" s="551"/>
      <c r="BZ14" s="551"/>
      <c r="CA14" s="551"/>
      <c r="CB14" s="551"/>
      <c r="CC14" s="551"/>
      <c r="CD14" s="551"/>
      <c r="CE14" s="551"/>
      <c r="CF14" s="551"/>
      <c r="CG14" s="551"/>
      <c r="CH14" s="551"/>
      <c r="CI14" s="551"/>
      <c r="CJ14" s="551"/>
      <c r="CK14" s="551"/>
      <c r="CL14" s="551"/>
      <c r="CM14" s="551"/>
      <c r="CN14" s="551"/>
      <c r="CO14" s="551"/>
      <c r="CP14" s="551"/>
      <c r="CQ14" s="551"/>
      <c r="CR14" s="551"/>
      <c r="CS14" s="551"/>
      <c r="CT14" s="551"/>
      <c r="CU14" s="551"/>
      <c r="CV14" s="551"/>
      <c r="CW14" s="551"/>
      <c r="CX14" s="551"/>
      <c r="CY14" s="551"/>
      <c r="CZ14" s="551"/>
      <c r="DA14" s="551"/>
      <c r="DB14" s="551"/>
      <c r="DC14" s="551"/>
    </row>
    <row r="15" spans="1:122" s="86" customFormat="1" x14ac:dyDescent="0.25">
      <c r="A15" s="551"/>
      <c r="B15" s="962">
        <v>5</v>
      </c>
      <c r="C15" s="935" t="s">
        <v>1440</v>
      </c>
      <c r="D15" s="737">
        <v>0</v>
      </c>
      <c r="E15" s="737">
        <v>0</v>
      </c>
      <c r="F15" s="737">
        <v>0</v>
      </c>
      <c r="G15" s="737">
        <v>0</v>
      </c>
      <c r="H15" s="737">
        <v>0</v>
      </c>
      <c r="I15" s="737">
        <v>0</v>
      </c>
      <c r="J15" s="551"/>
      <c r="K15" s="551"/>
      <c r="L15" s="551"/>
      <c r="M15" s="551"/>
      <c r="N15" s="551"/>
      <c r="O15" s="551"/>
      <c r="P15" s="551"/>
      <c r="Q15" s="551"/>
      <c r="R15" s="551"/>
      <c r="S15" s="551"/>
      <c r="T15" s="551"/>
      <c r="U15" s="551"/>
      <c r="V15" s="551"/>
      <c r="W15" s="551"/>
      <c r="X15" s="551"/>
      <c r="Y15" s="551"/>
      <c r="Z15" s="551"/>
      <c r="AA15" s="551"/>
      <c r="AB15" s="551"/>
      <c r="AC15" s="551"/>
      <c r="AD15" s="551"/>
      <c r="AE15" s="551"/>
      <c r="AF15" s="551"/>
      <c r="AG15" s="551"/>
      <c r="AH15" s="551"/>
      <c r="AI15" s="551"/>
      <c r="AJ15" s="551"/>
      <c r="AK15" s="551"/>
      <c r="AL15" s="551"/>
      <c r="AM15" s="551"/>
      <c r="AN15" s="551"/>
      <c r="AO15" s="551"/>
      <c r="AP15" s="551"/>
      <c r="AQ15" s="551"/>
      <c r="AR15" s="551"/>
      <c r="AS15" s="551"/>
      <c r="AT15" s="551"/>
      <c r="AU15" s="551"/>
      <c r="AV15" s="551"/>
      <c r="AW15" s="551"/>
      <c r="AX15" s="551"/>
      <c r="AY15" s="551"/>
      <c r="AZ15" s="551"/>
      <c r="BA15" s="551"/>
      <c r="BB15" s="551"/>
      <c r="BC15" s="551"/>
      <c r="BD15" s="551"/>
      <c r="BE15" s="551"/>
      <c r="BF15" s="551"/>
      <c r="BG15" s="551"/>
      <c r="BH15" s="551"/>
      <c r="BI15" s="551"/>
      <c r="BJ15" s="551"/>
      <c r="BK15" s="551"/>
      <c r="BL15" s="551"/>
      <c r="BM15" s="551"/>
      <c r="BN15" s="551"/>
      <c r="BO15" s="551"/>
      <c r="BP15" s="551"/>
      <c r="BQ15" s="551"/>
      <c r="BR15" s="551"/>
      <c r="BS15" s="551"/>
      <c r="BT15" s="551"/>
      <c r="BU15" s="551"/>
      <c r="BV15" s="551"/>
      <c r="BW15" s="551"/>
      <c r="BX15" s="551"/>
      <c r="BY15" s="551"/>
      <c r="BZ15" s="551"/>
      <c r="CA15" s="551"/>
      <c r="CB15" s="551"/>
      <c r="CC15" s="551"/>
      <c r="CD15" s="551"/>
      <c r="CE15" s="551"/>
      <c r="CF15" s="551"/>
      <c r="CG15" s="551"/>
      <c r="CH15" s="551"/>
      <c r="CI15" s="551"/>
      <c r="CJ15" s="551"/>
      <c r="CK15" s="551"/>
      <c r="CL15" s="551"/>
      <c r="CM15" s="551"/>
      <c r="CN15" s="551"/>
      <c r="CO15" s="551"/>
      <c r="CP15" s="551"/>
      <c r="CQ15" s="551"/>
      <c r="CR15" s="551"/>
      <c r="CS15" s="551"/>
      <c r="CT15" s="551"/>
      <c r="CU15" s="551"/>
      <c r="CV15" s="551"/>
      <c r="CW15" s="551"/>
      <c r="CX15" s="551"/>
      <c r="CY15" s="551"/>
      <c r="CZ15" s="551"/>
      <c r="DA15" s="551"/>
      <c r="DB15" s="551"/>
      <c r="DC15" s="551"/>
    </row>
    <row r="16" spans="1:122" s="86" customFormat="1" x14ac:dyDescent="0.25">
      <c r="A16" s="551"/>
      <c r="B16" s="962">
        <v>6</v>
      </c>
      <c r="C16" s="935" t="s">
        <v>524</v>
      </c>
      <c r="D16" s="737">
        <v>24499157658.32</v>
      </c>
      <c r="E16" s="737">
        <v>12076903663.290001</v>
      </c>
      <c r="F16" s="737">
        <v>21715336015.470001</v>
      </c>
      <c r="G16" s="737">
        <v>827353685.50999999</v>
      </c>
      <c r="H16" s="737">
        <v>19256223865.019997</v>
      </c>
      <c r="I16" s="737">
        <v>0.85421145925558606</v>
      </c>
      <c r="J16" s="551"/>
      <c r="K16" s="551"/>
      <c r="L16" s="551"/>
      <c r="M16" s="551"/>
      <c r="N16" s="551"/>
      <c r="O16" s="551"/>
      <c r="P16" s="551"/>
      <c r="Q16" s="551"/>
      <c r="R16" s="551"/>
      <c r="S16" s="551"/>
      <c r="T16" s="551"/>
      <c r="U16" s="551"/>
      <c r="V16" s="551"/>
      <c r="W16" s="551"/>
      <c r="X16" s="551"/>
      <c r="Y16" s="551"/>
      <c r="Z16" s="551"/>
      <c r="AA16" s="551"/>
      <c r="AB16" s="551"/>
      <c r="AC16" s="551"/>
      <c r="AD16" s="551"/>
      <c r="AE16" s="551"/>
      <c r="AF16" s="551"/>
      <c r="AG16" s="551"/>
      <c r="AH16" s="551"/>
      <c r="AI16" s="551"/>
      <c r="AJ16" s="551"/>
      <c r="AK16" s="551"/>
      <c r="AL16" s="551"/>
      <c r="AM16" s="551"/>
      <c r="AN16" s="551"/>
      <c r="AO16" s="551"/>
      <c r="AP16" s="551"/>
      <c r="AQ16" s="551"/>
      <c r="AR16" s="551"/>
      <c r="AS16" s="551"/>
      <c r="AT16" s="551"/>
      <c r="AU16" s="551"/>
      <c r="AV16" s="551"/>
      <c r="AW16" s="551"/>
      <c r="AX16" s="551"/>
      <c r="AY16" s="551"/>
      <c r="AZ16" s="551"/>
      <c r="BA16" s="551"/>
      <c r="BB16" s="551"/>
      <c r="BC16" s="551"/>
      <c r="BD16" s="551"/>
      <c r="BE16" s="551"/>
      <c r="BF16" s="551"/>
      <c r="BG16" s="551"/>
      <c r="BH16" s="551"/>
      <c r="BI16" s="551"/>
      <c r="BJ16" s="551"/>
      <c r="BK16" s="551"/>
      <c r="BL16" s="551"/>
      <c r="BM16" s="551"/>
      <c r="BN16" s="551"/>
      <c r="BO16" s="551"/>
      <c r="BP16" s="551"/>
      <c r="BQ16" s="551"/>
      <c r="BR16" s="551"/>
      <c r="BS16" s="551"/>
      <c r="BT16" s="551"/>
      <c r="BU16" s="551"/>
      <c r="BV16" s="551"/>
      <c r="BW16" s="551"/>
      <c r="BX16" s="551"/>
      <c r="BY16" s="551"/>
      <c r="BZ16" s="551"/>
      <c r="CA16" s="551"/>
      <c r="CB16" s="551"/>
      <c r="CC16" s="551"/>
      <c r="CD16" s="551"/>
      <c r="CE16" s="551"/>
      <c r="CF16" s="551"/>
      <c r="CG16" s="551"/>
      <c r="CH16" s="551"/>
      <c r="CI16" s="551"/>
      <c r="CJ16" s="551"/>
      <c r="CK16" s="551"/>
      <c r="CL16" s="551"/>
      <c r="CM16" s="551"/>
      <c r="CN16" s="551"/>
      <c r="CO16" s="551"/>
      <c r="CP16" s="551"/>
      <c r="CQ16" s="551"/>
      <c r="CR16" s="551"/>
      <c r="CS16" s="551"/>
      <c r="CT16" s="551"/>
      <c r="CU16" s="551"/>
      <c r="CV16" s="551"/>
      <c r="CW16" s="551"/>
      <c r="CX16" s="551"/>
      <c r="CY16" s="551"/>
      <c r="CZ16" s="551"/>
      <c r="DA16" s="551"/>
      <c r="DB16" s="551"/>
      <c r="DC16" s="551"/>
    </row>
    <row r="17" spans="1:122" s="86" customFormat="1" x14ac:dyDescent="0.25">
      <c r="A17" s="551"/>
      <c r="B17" s="962">
        <v>6.1</v>
      </c>
      <c r="C17" s="935" t="s">
        <v>5380</v>
      </c>
      <c r="D17" s="737">
        <v>0</v>
      </c>
      <c r="E17" s="737">
        <v>0</v>
      </c>
      <c r="F17" s="737">
        <v>0</v>
      </c>
      <c r="G17" s="737">
        <v>0</v>
      </c>
      <c r="H17" s="737">
        <v>0</v>
      </c>
      <c r="I17" s="737">
        <v>0</v>
      </c>
      <c r="J17" s="551"/>
      <c r="K17" s="551"/>
      <c r="L17" s="551"/>
      <c r="M17" s="551"/>
      <c r="N17" s="551"/>
      <c r="O17" s="551"/>
      <c r="P17" s="551"/>
      <c r="Q17" s="551"/>
      <c r="R17" s="551"/>
      <c r="S17" s="551"/>
      <c r="T17" s="551"/>
      <c r="U17" s="551"/>
      <c r="V17" s="551"/>
      <c r="W17" s="551"/>
      <c r="X17" s="551"/>
      <c r="Y17" s="551"/>
      <c r="Z17" s="551"/>
      <c r="AA17" s="551"/>
      <c r="AB17" s="551"/>
      <c r="AC17" s="551"/>
      <c r="AD17" s="551"/>
      <c r="AE17" s="551"/>
      <c r="AF17" s="551"/>
      <c r="AG17" s="551"/>
      <c r="AH17" s="551"/>
      <c r="AI17" s="551"/>
      <c r="AJ17" s="551"/>
      <c r="AK17" s="551"/>
      <c r="AL17" s="551"/>
      <c r="AM17" s="551"/>
      <c r="AN17" s="551"/>
      <c r="AO17" s="551"/>
      <c r="AP17" s="551"/>
      <c r="AQ17" s="551"/>
      <c r="AR17" s="551"/>
      <c r="AS17" s="551"/>
      <c r="AT17" s="551"/>
      <c r="AU17" s="551"/>
      <c r="AV17" s="551"/>
      <c r="AW17" s="551"/>
      <c r="AX17" s="551"/>
      <c r="AY17" s="551"/>
      <c r="AZ17" s="551"/>
      <c r="BA17" s="551"/>
      <c r="BB17" s="551"/>
      <c r="BC17" s="551"/>
      <c r="BD17" s="551"/>
      <c r="BE17" s="551"/>
      <c r="BF17" s="551"/>
      <c r="BG17" s="551"/>
      <c r="BH17" s="551"/>
      <c r="BI17" s="551"/>
      <c r="BJ17" s="551"/>
      <c r="BK17" s="551"/>
      <c r="BL17" s="551"/>
      <c r="BM17" s="551"/>
      <c r="BN17" s="551"/>
      <c r="BO17" s="551"/>
      <c r="BP17" s="551"/>
      <c r="BQ17" s="551"/>
      <c r="BR17" s="551"/>
      <c r="BS17" s="551"/>
      <c r="BT17" s="551"/>
      <c r="BU17" s="551"/>
      <c r="BV17" s="551"/>
      <c r="BW17" s="551"/>
      <c r="BX17" s="551"/>
      <c r="BY17" s="551"/>
      <c r="BZ17" s="551"/>
      <c r="CA17" s="551"/>
      <c r="CB17" s="551"/>
      <c r="CC17" s="551"/>
      <c r="CD17" s="551"/>
      <c r="CE17" s="551"/>
      <c r="CF17" s="551"/>
      <c r="CG17" s="551"/>
      <c r="CH17" s="551"/>
      <c r="CI17" s="551"/>
      <c r="CJ17" s="551"/>
      <c r="CK17" s="551"/>
      <c r="CL17" s="551"/>
      <c r="CM17" s="551"/>
      <c r="CN17" s="551"/>
      <c r="CO17" s="551"/>
      <c r="CP17" s="551"/>
      <c r="CQ17" s="551"/>
      <c r="CR17" s="551"/>
      <c r="CS17" s="551"/>
      <c r="CT17" s="551"/>
      <c r="CU17" s="551"/>
      <c r="CV17" s="551"/>
      <c r="CW17" s="551"/>
      <c r="CX17" s="551"/>
      <c r="CY17" s="551"/>
      <c r="CZ17" s="551"/>
      <c r="DA17" s="551"/>
      <c r="DB17" s="551"/>
      <c r="DC17" s="551"/>
    </row>
    <row r="18" spans="1:122" s="86" customFormat="1" x14ac:dyDescent="0.25">
      <c r="A18" s="551"/>
      <c r="B18" s="962">
        <v>7</v>
      </c>
      <c r="C18" s="935" t="s">
        <v>5381</v>
      </c>
      <c r="D18" s="737">
        <v>2791220555.9099998</v>
      </c>
      <c r="E18" s="737">
        <v>0</v>
      </c>
      <c r="F18" s="737">
        <v>2791220555.9099998</v>
      </c>
      <c r="G18" s="737">
        <v>0</v>
      </c>
      <c r="H18" s="737">
        <v>4620789635.8199997</v>
      </c>
      <c r="I18" s="737">
        <v>1.6554727737427111</v>
      </c>
      <c r="J18" s="551"/>
      <c r="K18" s="551"/>
      <c r="L18" s="551"/>
      <c r="M18" s="551"/>
      <c r="N18" s="551"/>
      <c r="O18" s="551"/>
      <c r="P18" s="551"/>
      <c r="Q18" s="551"/>
      <c r="R18" s="551"/>
      <c r="S18" s="551"/>
      <c r="T18" s="551"/>
      <c r="U18" s="551"/>
      <c r="V18" s="551"/>
      <c r="W18" s="551"/>
      <c r="X18" s="551"/>
      <c r="Y18" s="551"/>
      <c r="Z18" s="551"/>
      <c r="AA18" s="551"/>
      <c r="AB18" s="551"/>
      <c r="AC18" s="551"/>
      <c r="AD18" s="551"/>
      <c r="AE18" s="551"/>
      <c r="AF18" s="551"/>
      <c r="AG18" s="551"/>
      <c r="AH18" s="551"/>
      <c r="AI18" s="551"/>
      <c r="AJ18" s="551"/>
      <c r="AK18" s="551"/>
      <c r="AL18" s="551"/>
      <c r="AM18" s="551"/>
      <c r="AN18" s="551"/>
      <c r="AO18" s="551"/>
      <c r="AP18" s="551"/>
      <c r="AQ18" s="551"/>
      <c r="AR18" s="551"/>
      <c r="AS18" s="551"/>
      <c r="AT18" s="551"/>
      <c r="AU18" s="551"/>
      <c r="AV18" s="551"/>
      <c r="AW18" s="551"/>
      <c r="AX18" s="551"/>
      <c r="AY18" s="551"/>
      <c r="AZ18" s="551"/>
      <c r="BA18" s="551"/>
      <c r="BB18" s="551"/>
      <c r="BC18" s="551"/>
      <c r="BD18" s="551"/>
      <c r="BE18" s="551"/>
      <c r="BF18" s="551"/>
      <c r="BG18" s="551"/>
      <c r="BH18" s="551"/>
      <c r="BI18" s="551"/>
      <c r="BJ18" s="551"/>
      <c r="BK18" s="551"/>
      <c r="BL18" s="551"/>
      <c r="BM18" s="551"/>
      <c r="BN18" s="551"/>
      <c r="BO18" s="551"/>
      <c r="BP18" s="551"/>
      <c r="BQ18" s="551"/>
      <c r="BR18" s="551"/>
      <c r="BS18" s="551"/>
      <c r="BT18" s="551"/>
      <c r="BU18" s="551"/>
      <c r="BV18" s="551"/>
      <c r="BW18" s="551"/>
      <c r="BX18" s="551"/>
      <c r="BY18" s="551"/>
      <c r="BZ18" s="551"/>
      <c r="CA18" s="551"/>
      <c r="CB18" s="551"/>
      <c r="CC18" s="551"/>
      <c r="CD18" s="551"/>
      <c r="CE18" s="551"/>
      <c r="CF18" s="551"/>
      <c r="CG18" s="551"/>
      <c r="CH18" s="551"/>
      <c r="CI18" s="551"/>
      <c r="CJ18" s="551"/>
      <c r="CK18" s="551"/>
      <c r="CL18" s="551"/>
      <c r="CM18" s="551"/>
      <c r="CN18" s="551"/>
      <c r="CO18" s="551"/>
      <c r="CP18" s="551"/>
      <c r="CQ18" s="551"/>
      <c r="CR18" s="551"/>
      <c r="CS18" s="551"/>
      <c r="CT18" s="551"/>
      <c r="CU18" s="551"/>
      <c r="CV18" s="551"/>
      <c r="CW18" s="551"/>
      <c r="CX18" s="551"/>
      <c r="CY18" s="551"/>
      <c r="CZ18" s="551"/>
      <c r="DA18" s="551"/>
      <c r="DB18" s="551"/>
      <c r="DC18" s="551"/>
    </row>
    <row r="19" spans="1:122" s="86" customFormat="1" x14ac:dyDescent="0.25">
      <c r="A19" s="551"/>
      <c r="B19" s="962" t="s">
        <v>402</v>
      </c>
      <c r="C19" s="935" t="s">
        <v>5382</v>
      </c>
      <c r="D19" s="737">
        <v>1250387964.8399999</v>
      </c>
      <c r="E19" s="737">
        <v>0</v>
      </c>
      <c r="F19" s="737">
        <v>1250387964.8399999</v>
      </c>
      <c r="G19" s="737">
        <v>0</v>
      </c>
      <c r="H19" s="737">
        <v>1873782732.7</v>
      </c>
      <c r="I19" s="737">
        <v>1.4985610749538605</v>
      </c>
      <c r="J19" s="551"/>
      <c r="K19" s="551"/>
      <c r="L19" s="551"/>
      <c r="M19" s="551"/>
      <c r="N19" s="551"/>
      <c r="O19" s="551"/>
      <c r="P19" s="551"/>
      <c r="Q19" s="551"/>
      <c r="R19" s="551"/>
      <c r="S19" s="551"/>
      <c r="T19" s="551"/>
      <c r="U19" s="551"/>
      <c r="V19" s="551"/>
      <c r="W19" s="551"/>
      <c r="X19" s="551"/>
      <c r="Y19" s="551"/>
      <c r="Z19" s="551"/>
      <c r="AA19" s="551"/>
      <c r="AB19" s="551"/>
      <c r="AC19" s="551"/>
      <c r="AD19" s="551"/>
      <c r="AE19" s="551"/>
      <c r="AF19" s="551"/>
      <c r="AG19" s="551"/>
      <c r="AH19" s="551"/>
      <c r="AI19" s="551"/>
      <c r="AJ19" s="551"/>
      <c r="AK19" s="551"/>
      <c r="AL19" s="551"/>
      <c r="AM19" s="551"/>
      <c r="AN19" s="551"/>
      <c r="AO19" s="551"/>
      <c r="AP19" s="551"/>
      <c r="AQ19" s="551"/>
      <c r="AR19" s="551"/>
      <c r="AS19" s="551"/>
      <c r="AT19" s="551"/>
      <c r="AU19" s="551"/>
      <c r="AV19" s="551"/>
      <c r="AW19" s="551"/>
      <c r="AX19" s="551"/>
      <c r="AY19" s="551"/>
      <c r="AZ19" s="551"/>
      <c r="BA19" s="551"/>
      <c r="BB19" s="551"/>
      <c r="BC19" s="551"/>
      <c r="BD19" s="551"/>
      <c r="BE19" s="551"/>
      <c r="BF19" s="551"/>
      <c r="BG19" s="551"/>
      <c r="BH19" s="551"/>
      <c r="BI19" s="551"/>
      <c r="BJ19" s="551"/>
      <c r="BK19" s="551"/>
      <c r="BL19" s="551"/>
      <c r="BM19" s="551"/>
      <c r="BN19" s="551"/>
      <c r="BO19" s="551"/>
      <c r="BP19" s="551"/>
      <c r="BQ19" s="551"/>
      <c r="BR19" s="551"/>
      <c r="BS19" s="551"/>
      <c r="BT19" s="551"/>
      <c r="BU19" s="551"/>
      <c r="BV19" s="551"/>
      <c r="BW19" s="551"/>
      <c r="BX19" s="551"/>
      <c r="BY19" s="551"/>
      <c r="BZ19" s="551"/>
      <c r="CA19" s="551"/>
      <c r="CB19" s="551"/>
      <c r="CC19" s="551"/>
      <c r="CD19" s="551"/>
      <c r="CE19" s="551"/>
      <c r="CF19" s="551"/>
      <c r="CG19" s="551"/>
      <c r="CH19" s="551"/>
      <c r="CI19" s="551"/>
      <c r="CJ19" s="551"/>
      <c r="CK19" s="551"/>
      <c r="CL19" s="551"/>
      <c r="CM19" s="551"/>
      <c r="CN19" s="551"/>
      <c r="CO19" s="551"/>
      <c r="CP19" s="551"/>
      <c r="CQ19" s="551"/>
      <c r="CR19" s="551"/>
      <c r="CS19" s="551"/>
      <c r="CT19" s="551"/>
      <c r="CU19" s="551"/>
      <c r="CV19" s="551"/>
      <c r="CW19" s="551"/>
      <c r="CX19" s="551"/>
      <c r="CY19" s="551"/>
      <c r="CZ19" s="551"/>
      <c r="DA19" s="551"/>
      <c r="DB19" s="551"/>
      <c r="DC19" s="551"/>
    </row>
    <row r="20" spans="1:122" s="86" customFormat="1" x14ac:dyDescent="0.25">
      <c r="A20" s="551"/>
      <c r="B20" s="962" t="s">
        <v>404</v>
      </c>
      <c r="C20" s="935" t="s">
        <v>1442</v>
      </c>
      <c r="D20" s="737">
        <v>1540832591.0699999</v>
      </c>
      <c r="E20" s="737">
        <v>0</v>
      </c>
      <c r="F20" s="737">
        <v>1540832591.0699999</v>
      </c>
      <c r="G20" s="737">
        <v>0</v>
      </c>
      <c r="H20" s="737">
        <v>2747006903.1199999</v>
      </c>
      <c r="I20" s="737">
        <v>1.7828068532820927</v>
      </c>
      <c r="J20" s="551"/>
      <c r="K20" s="551"/>
      <c r="L20" s="551"/>
      <c r="M20" s="551"/>
      <c r="N20" s="551"/>
      <c r="O20" s="551"/>
      <c r="P20" s="551"/>
      <c r="Q20" s="551"/>
      <c r="R20" s="551"/>
      <c r="S20" s="551"/>
      <c r="T20" s="551"/>
      <c r="U20" s="551"/>
      <c r="V20" s="551"/>
      <c r="W20" s="551"/>
      <c r="X20" s="551"/>
      <c r="Y20" s="551"/>
      <c r="Z20" s="551"/>
      <c r="AA20" s="551"/>
      <c r="AB20" s="551"/>
      <c r="AC20" s="551"/>
      <c r="AD20" s="551"/>
      <c r="AE20" s="551"/>
      <c r="AF20" s="551"/>
      <c r="AG20" s="551"/>
      <c r="AH20" s="551"/>
      <c r="AI20" s="551"/>
      <c r="AJ20" s="551"/>
      <c r="AK20" s="551"/>
      <c r="AL20" s="551"/>
      <c r="AM20" s="551"/>
      <c r="AN20" s="551"/>
      <c r="AO20" s="551"/>
      <c r="AP20" s="551"/>
      <c r="AQ20" s="551"/>
      <c r="AR20" s="551"/>
      <c r="AS20" s="551"/>
      <c r="AT20" s="551"/>
      <c r="AU20" s="551"/>
      <c r="AV20" s="551"/>
      <c r="AW20" s="551"/>
      <c r="AX20" s="551"/>
      <c r="AY20" s="551"/>
      <c r="AZ20" s="551"/>
      <c r="BA20" s="551"/>
      <c r="BB20" s="551"/>
      <c r="BC20" s="551"/>
      <c r="BD20" s="551"/>
      <c r="BE20" s="551"/>
      <c r="BF20" s="551"/>
      <c r="BG20" s="551"/>
      <c r="BH20" s="551"/>
      <c r="BI20" s="551"/>
      <c r="BJ20" s="551"/>
      <c r="BK20" s="551"/>
      <c r="BL20" s="551"/>
      <c r="BM20" s="551"/>
      <c r="BN20" s="551"/>
      <c r="BO20" s="551"/>
      <c r="BP20" s="551"/>
      <c r="BQ20" s="551"/>
      <c r="BR20" s="551"/>
      <c r="BS20" s="551"/>
      <c r="BT20" s="551"/>
      <c r="BU20" s="551"/>
      <c r="BV20" s="551"/>
      <c r="BW20" s="551"/>
      <c r="BX20" s="551"/>
      <c r="BY20" s="551"/>
      <c r="BZ20" s="551"/>
      <c r="CA20" s="551"/>
      <c r="CB20" s="551"/>
      <c r="CC20" s="551"/>
      <c r="CD20" s="551"/>
      <c r="CE20" s="551"/>
      <c r="CF20" s="551"/>
      <c r="CG20" s="551"/>
      <c r="CH20" s="551"/>
      <c r="CI20" s="551"/>
      <c r="CJ20" s="551"/>
      <c r="CK20" s="551"/>
      <c r="CL20" s="551"/>
      <c r="CM20" s="551"/>
      <c r="CN20" s="551"/>
      <c r="CO20" s="551"/>
      <c r="CP20" s="551"/>
      <c r="CQ20" s="551"/>
      <c r="CR20" s="551"/>
      <c r="CS20" s="551"/>
      <c r="CT20" s="551"/>
      <c r="CU20" s="551"/>
      <c r="CV20" s="551"/>
      <c r="CW20" s="551"/>
      <c r="CX20" s="551"/>
      <c r="CY20" s="551"/>
      <c r="CZ20" s="551"/>
      <c r="DA20" s="551"/>
      <c r="DB20" s="551"/>
      <c r="DC20" s="551"/>
    </row>
    <row r="21" spans="1:122" s="86" customFormat="1" x14ac:dyDescent="0.25">
      <c r="A21" s="551"/>
      <c r="B21" s="962">
        <v>8</v>
      </c>
      <c r="C21" s="935" t="s">
        <v>525</v>
      </c>
      <c r="D21" s="737">
        <v>12856997035.799999</v>
      </c>
      <c r="E21" s="737">
        <v>17227358462.610001</v>
      </c>
      <c r="F21" s="737">
        <v>12203574896.85</v>
      </c>
      <c r="G21" s="737">
        <v>4180336104.4000001</v>
      </c>
      <c r="H21" s="737">
        <v>11457510226.15</v>
      </c>
      <c r="I21" s="737">
        <v>0.69931472560342012</v>
      </c>
      <c r="J21" s="551"/>
      <c r="K21" s="551"/>
      <c r="L21" s="551"/>
      <c r="M21" s="551"/>
      <c r="N21" s="551"/>
      <c r="O21" s="551"/>
      <c r="P21" s="551"/>
      <c r="Q21" s="551"/>
      <c r="R21" s="551"/>
      <c r="S21" s="551"/>
      <c r="T21" s="551"/>
      <c r="U21" s="551"/>
      <c r="V21" s="551"/>
      <c r="W21" s="551"/>
      <c r="X21" s="551"/>
      <c r="Y21" s="551"/>
      <c r="Z21" s="551"/>
      <c r="AA21" s="551"/>
      <c r="AB21" s="551"/>
      <c r="AC21" s="551"/>
      <c r="AD21" s="551"/>
      <c r="AE21" s="551"/>
      <c r="AF21" s="551"/>
      <c r="AG21" s="551"/>
      <c r="AH21" s="551"/>
      <c r="AI21" s="551"/>
      <c r="AJ21" s="551"/>
      <c r="AK21" s="551"/>
      <c r="AL21" s="551"/>
      <c r="AM21" s="551"/>
      <c r="AN21" s="551"/>
      <c r="AO21" s="551"/>
      <c r="AP21" s="551"/>
      <c r="AQ21" s="551"/>
      <c r="AR21" s="551"/>
      <c r="AS21" s="551"/>
      <c r="AT21" s="551"/>
      <c r="AU21" s="551"/>
      <c r="AV21" s="551"/>
      <c r="AW21" s="551"/>
      <c r="AX21" s="551"/>
      <c r="AY21" s="551"/>
      <c r="AZ21" s="551"/>
      <c r="BA21" s="551"/>
      <c r="BB21" s="551"/>
      <c r="BC21" s="551"/>
      <c r="BD21" s="551"/>
      <c r="BE21" s="551"/>
      <c r="BF21" s="551"/>
      <c r="BG21" s="551"/>
      <c r="BH21" s="551"/>
      <c r="BI21" s="551"/>
      <c r="BJ21" s="551"/>
      <c r="BK21" s="551"/>
      <c r="BL21" s="551"/>
      <c r="BM21" s="551"/>
      <c r="BN21" s="551"/>
      <c r="BO21" s="551"/>
      <c r="BP21" s="551"/>
      <c r="BQ21" s="551"/>
      <c r="BR21" s="551"/>
      <c r="BS21" s="551"/>
      <c r="BT21" s="551"/>
      <c r="BU21" s="551"/>
      <c r="BV21" s="551"/>
      <c r="BW21" s="551"/>
      <c r="BX21" s="551"/>
      <c r="BY21" s="551"/>
      <c r="BZ21" s="551"/>
      <c r="CA21" s="551"/>
      <c r="CB21" s="551"/>
      <c r="CC21" s="551"/>
      <c r="CD21" s="551"/>
      <c r="CE21" s="551"/>
      <c r="CF21" s="551"/>
      <c r="CG21" s="551"/>
      <c r="CH21" s="551"/>
      <c r="CI21" s="551"/>
      <c r="CJ21" s="551"/>
      <c r="CK21" s="551"/>
      <c r="CL21" s="551"/>
      <c r="CM21" s="551"/>
      <c r="CN21" s="551"/>
      <c r="CO21" s="551"/>
      <c r="CP21" s="551"/>
      <c r="CQ21" s="551"/>
      <c r="CR21" s="551"/>
      <c r="CS21" s="551"/>
      <c r="CT21" s="551"/>
      <c r="CU21" s="551"/>
      <c r="CV21" s="551"/>
      <c r="CW21" s="551"/>
      <c r="CX21" s="551"/>
      <c r="CY21" s="551"/>
      <c r="CZ21" s="551"/>
      <c r="DA21" s="551"/>
      <c r="DB21" s="551"/>
      <c r="DC21" s="551"/>
    </row>
    <row r="22" spans="1:122" s="86" customFormat="1" x14ac:dyDescent="0.25">
      <c r="A22" s="551"/>
      <c r="B22" s="962">
        <v>9</v>
      </c>
      <c r="C22" s="935" t="s">
        <v>5383</v>
      </c>
      <c r="D22" s="737">
        <v>24790259238.419998</v>
      </c>
      <c r="E22" s="737">
        <v>4448164667.29</v>
      </c>
      <c r="F22" s="737">
        <v>24397678867.160004</v>
      </c>
      <c r="G22" s="737">
        <v>1136881495.8999999</v>
      </c>
      <c r="H22" s="737">
        <v>15203664938</v>
      </c>
      <c r="I22" s="737">
        <v>0.59541518325863307</v>
      </c>
      <c r="J22" s="551"/>
      <c r="K22" s="551"/>
      <c r="L22" s="551"/>
      <c r="M22" s="551"/>
      <c r="N22" s="551"/>
      <c r="O22" s="551"/>
      <c r="P22" s="551"/>
      <c r="Q22" s="551"/>
      <c r="R22" s="551"/>
      <c r="S22" s="551"/>
      <c r="T22" s="551"/>
      <c r="U22" s="551"/>
      <c r="V22" s="551"/>
      <c r="W22" s="551"/>
      <c r="X22" s="551"/>
      <c r="Y22" s="551"/>
      <c r="Z22" s="551"/>
      <c r="AA22" s="551"/>
      <c r="AB22" s="551"/>
      <c r="AC22" s="551"/>
      <c r="AD22" s="551"/>
      <c r="AE22" s="551"/>
      <c r="AF22" s="551"/>
      <c r="AG22" s="551"/>
      <c r="AH22" s="551"/>
      <c r="AI22" s="551"/>
      <c r="AJ22" s="551"/>
      <c r="AK22" s="551"/>
      <c r="AL22" s="551"/>
      <c r="AM22" s="551"/>
      <c r="AN22" s="551"/>
      <c r="AO22" s="551"/>
      <c r="AP22" s="551"/>
      <c r="AQ22" s="551"/>
      <c r="AR22" s="551"/>
      <c r="AS22" s="551"/>
      <c r="AT22" s="551"/>
      <c r="AU22" s="551"/>
      <c r="AV22" s="551"/>
      <c r="AW22" s="551"/>
      <c r="AX22" s="551"/>
      <c r="AY22" s="551"/>
      <c r="AZ22" s="551"/>
      <c r="BA22" s="551"/>
      <c r="BB22" s="551"/>
      <c r="BC22" s="551"/>
      <c r="BD22" s="551"/>
      <c r="BE22" s="551"/>
      <c r="BF22" s="551"/>
      <c r="BG22" s="551"/>
      <c r="BH22" s="551"/>
      <c r="BI22" s="551"/>
      <c r="BJ22" s="551"/>
      <c r="BK22" s="551"/>
      <c r="BL22" s="551"/>
      <c r="BM22" s="551"/>
      <c r="BN22" s="551"/>
      <c r="BO22" s="551"/>
      <c r="BP22" s="551"/>
      <c r="BQ22" s="551"/>
      <c r="BR22" s="551"/>
      <c r="BS22" s="551"/>
      <c r="BT22" s="551"/>
      <c r="BU22" s="551"/>
      <c r="BV22" s="551"/>
      <c r="BW22" s="551"/>
      <c r="BX22" s="551"/>
      <c r="BY22" s="551"/>
      <c r="BZ22" s="551"/>
      <c r="CA22" s="551"/>
      <c r="CB22" s="551"/>
      <c r="CC22" s="551"/>
      <c r="CD22" s="551"/>
      <c r="CE22" s="551"/>
      <c r="CF22" s="551"/>
      <c r="CG22" s="551"/>
      <c r="CH22" s="551"/>
      <c r="CI22" s="551"/>
      <c r="CJ22" s="551"/>
      <c r="CK22" s="551"/>
      <c r="CL22" s="551"/>
      <c r="CM22" s="551"/>
      <c r="CN22" s="551"/>
      <c r="CO22" s="551"/>
      <c r="CP22" s="551"/>
      <c r="CQ22" s="551"/>
      <c r="CR22" s="551"/>
      <c r="CS22" s="551"/>
      <c r="CT22" s="551"/>
      <c r="CU22" s="551"/>
      <c r="CV22" s="551"/>
      <c r="CW22" s="551"/>
      <c r="CX22" s="551"/>
      <c r="CY22" s="551"/>
      <c r="CZ22" s="551"/>
      <c r="DA22" s="551"/>
      <c r="DB22" s="551"/>
      <c r="DC22" s="551"/>
    </row>
    <row r="23" spans="1:122" s="86" customFormat="1" x14ac:dyDescent="0.25">
      <c r="A23" s="551"/>
      <c r="B23" s="962">
        <v>9.1</v>
      </c>
      <c r="C23" s="935" t="s">
        <v>5384</v>
      </c>
      <c r="D23" s="737">
        <v>9726210381.1399994</v>
      </c>
      <c r="E23" s="737">
        <v>2442954137.6100001</v>
      </c>
      <c r="F23" s="737">
        <v>9506449405.3800011</v>
      </c>
      <c r="G23" s="737">
        <v>901785185.08999991</v>
      </c>
      <c r="H23" s="737">
        <v>3749550841.1500006</v>
      </c>
      <c r="I23" s="737">
        <v>0.36024849445487789</v>
      </c>
      <c r="J23" s="551"/>
      <c r="K23" s="551"/>
      <c r="L23" s="551"/>
      <c r="M23" s="551"/>
      <c r="N23" s="551"/>
      <c r="O23" s="551"/>
      <c r="P23" s="551"/>
      <c r="Q23" s="551"/>
      <c r="R23" s="551"/>
      <c r="S23" s="551"/>
      <c r="T23" s="551"/>
      <c r="U23" s="551"/>
      <c r="V23" s="551"/>
      <c r="W23" s="551"/>
      <c r="X23" s="551"/>
      <c r="Y23" s="551"/>
      <c r="Z23" s="551"/>
      <c r="AA23" s="551"/>
      <c r="AB23" s="551"/>
      <c r="AC23" s="551"/>
      <c r="AD23" s="551"/>
      <c r="AE23" s="551"/>
      <c r="AF23" s="551"/>
      <c r="AG23" s="551"/>
      <c r="AH23" s="551"/>
      <c r="AI23" s="551"/>
      <c r="AJ23" s="551"/>
      <c r="AK23" s="551"/>
      <c r="AL23" s="551"/>
      <c r="AM23" s="551"/>
      <c r="AN23" s="551"/>
      <c r="AO23" s="551"/>
      <c r="AP23" s="551"/>
      <c r="AQ23" s="551"/>
      <c r="AR23" s="551"/>
      <c r="AS23" s="551"/>
      <c r="AT23" s="551"/>
      <c r="AU23" s="551"/>
      <c r="AV23" s="551"/>
      <c r="AW23" s="551"/>
      <c r="AX23" s="551"/>
      <c r="AY23" s="551"/>
      <c r="AZ23" s="551"/>
      <c r="BA23" s="551"/>
      <c r="BB23" s="551"/>
      <c r="BC23" s="551"/>
      <c r="BD23" s="551"/>
      <c r="BE23" s="551"/>
      <c r="BF23" s="551"/>
      <c r="BG23" s="551"/>
      <c r="BH23" s="551"/>
      <c r="BI23" s="551"/>
      <c r="BJ23" s="551"/>
      <c r="BK23" s="551"/>
      <c r="BL23" s="551"/>
      <c r="BM23" s="551"/>
      <c r="BN23" s="551"/>
      <c r="BO23" s="551"/>
      <c r="BP23" s="551"/>
      <c r="BQ23" s="551"/>
      <c r="BR23" s="551"/>
      <c r="BS23" s="551"/>
      <c r="BT23" s="551"/>
      <c r="BU23" s="551"/>
      <c r="BV23" s="551"/>
      <c r="BW23" s="551"/>
      <c r="BX23" s="551"/>
      <c r="BY23" s="551"/>
      <c r="BZ23" s="551"/>
      <c r="CA23" s="551"/>
      <c r="CB23" s="551"/>
      <c r="CC23" s="551"/>
      <c r="CD23" s="551"/>
      <c r="CE23" s="551"/>
      <c r="CF23" s="551"/>
      <c r="CG23" s="551"/>
      <c r="CH23" s="551"/>
      <c r="CI23" s="551"/>
      <c r="CJ23" s="551"/>
      <c r="CK23" s="551"/>
      <c r="CL23" s="551"/>
      <c r="CM23" s="551"/>
      <c r="CN23" s="551"/>
      <c r="CO23" s="551"/>
      <c r="CP23" s="551"/>
      <c r="CQ23" s="551"/>
      <c r="CR23" s="551"/>
      <c r="CS23" s="551"/>
      <c r="CT23" s="551"/>
      <c r="CU23" s="551"/>
      <c r="CV23" s="551"/>
      <c r="CW23" s="551"/>
      <c r="CX23" s="551"/>
      <c r="CY23" s="551"/>
      <c r="CZ23" s="551"/>
      <c r="DA23" s="551"/>
      <c r="DB23" s="551"/>
      <c r="DC23" s="551"/>
    </row>
    <row r="24" spans="1:122" s="86" customFormat="1" x14ac:dyDescent="0.25">
      <c r="A24" s="551"/>
      <c r="B24" s="962">
        <v>9.1999999999999993</v>
      </c>
      <c r="C24" s="935" t="s">
        <v>5385</v>
      </c>
      <c r="D24" s="737">
        <v>5302510940.5500002</v>
      </c>
      <c r="E24" s="737">
        <v>397756782.15999997</v>
      </c>
      <c r="F24" s="737">
        <v>5261543989.5200005</v>
      </c>
      <c r="G24" s="737">
        <v>105624739.66999999</v>
      </c>
      <c r="H24" s="737">
        <v>3445729770.6700001</v>
      </c>
      <c r="I24" s="737">
        <v>0.64200138742238144</v>
      </c>
      <c r="J24" s="551"/>
      <c r="K24" s="551"/>
      <c r="L24" s="551"/>
      <c r="M24" s="551"/>
      <c r="N24" s="551"/>
      <c r="O24" s="551"/>
      <c r="P24" s="551"/>
      <c r="Q24" s="551"/>
      <c r="R24" s="551"/>
      <c r="S24" s="551"/>
      <c r="T24" s="551"/>
      <c r="U24" s="551"/>
      <c r="V24" s="551"/>
      <c r="W24" s="551"/>
      <c r="X24" s="551"/>
      <c r="Y24" s="551"/>
      <c r="Z24" s="551"/>
      <c r="AA24" s="551"/>
      <c r="AB24" s="551"/>
      <c r="AC24" s="551"/>
      <c r="AD24" s="551"/>
      <c r="AE24" s="551"/>
      <c r="AF24" s="551"/>
      <c r="AG24" s="551"/>
      <c r="AH24" s="551"/>
      <c r="AI24" s="551"/>
      <c r="AJ24" s="551"/>
      <c r="AK24" s="551"/>
      <c r="AL24" s="551"/>
      <c r="AM24" s="551"/>
      <c r="AN24" s="551"/>
      <c r="AO24" s="551"/>
      <c r="AP24" s="551"/>
      <c r="AQ24" s="551"/>
      <c r="AR24" s="551"/>
      <c r="AS24" s="551"/>
      <c r="AT24" s="551"/>
      <c r="AU24" s="551"/>
      <c r="AV24" s="551"/>
      <c r="AW24" s="551"/>
      <c r="AX24" s="551"/>
      <c r="AY24" s="551"/>
      <c r="AZ24" s="551"/>
      <c r="BA24" s="551"/>
      <c r="BB24" s="551"/>
      <c r="BC24" s="551"/>
      <c r="BD24" s="551"/>
      <c r="BE24" s="551"/>
      <c r="BF24" s="551"/>
      <c r="BG24" s="551"/>
      <c r="BH24" s="551"/>
      <c r="BI24" s="551"/>
      <c r="BJ24" s="551"/>
      <c r="BK24" s="551"/>
      <c r="BL24" s="551"/>
      <c r="BM24" s="551"/>
      <c r="BN24" s="551"/>
      <c r="BO24" s="551"/>
      <c r="BP24" s="551"/>
      <c r="BQ24" s="551"/>
      <c r="BR24" s="551"/>
      <c r="BS24" s="551"/>
      <c r="BT24" s="551"/>
      <c r="BU24" s="551"/>
      <c r="BV24" s="551"/>
      <c r="BW24" s="551"/>
      <c r="BX24" s="551"/>
      <c r="BY24" s="551"/>
      <c r="BZ24" s="551"/>
      <c r="CA24" s="551"/>
      <c r="CB24" s="551"/>
      <c r="CC24" s="551"/>
      <c r="CD24" s="551"/>
      <c r="CE24" s="551"/>
      <c r="CF24" s="551"/>
      <c r="CG24" s="551"/>
      <c r="CH24" s="551"/>
      <c r="CI24" s="551"/>
      <c r="CJ24" s="551"/>
      <c r="CK24" s="551"/>
      <c r="CL24" s="551"/>
      <c r="CM24" s="551"/>
      <c r="CN24" s="551"/>
      <c r="CO24" s="551"/>
      <c r="CP24" s="551"/>
      <c r="CQ24" s="551"/>
      <c r="CR24" s="551"/>
      <c r="CS24" s="551"/>
      <c r="CT24" s="551"/>
      <c r="CU24" s="551"/>
      <c r="CV24" s="551"/>
      <c r="CW24" s="551"/>
      <c r="CX24" s="551"/>
      <c r="CY24" s="551"/>
      <c r="CZ24" s="551"/>
      <c r="DA24" s="551"/>
      <c r="DB24" s="551"/>
      <c r="DC24" s="551"/>
    </row>
    <row r="25" spans="1:122" s="86" customFormat="1" x14ac:dyDescent="0.25">
      <c r="A25" s="551"/>
      <c r="B25" s="962">
        <v>9.3000000000000007</v>
      </c>
      <c r="C25" s="935" t="s">
        <v>5386</v>
      </c>
      <c r="D25" s="737">
        <v>3907125401.7300005</v>
      </c>
      <c r="E25" s="737">
        <v>355523921.66999996</v>
      </c>
      <c r="F25" s="737">
        <v>3887429175.4700003</v>
      </c>
      <c r="G25" s="737">
        <v>77429088.900000006</v>
      </c>
      <c r="H25" s="737">
        <v>2519602276.2799993</v>
      </c>
      <c r="I25" s="737">
        <v>0.6354835679555757</v>
      </c>
      <c r="J25" s="551"/>
      <c r="K25" s="551"/>
      <c r="L25" s="551"/>
      <c r="M25" s="551"/>
      <c r="N25" s="551"/>
      <c r="O25" s="551"/>
      <c r="P25" s="551"/>
      <c r="Q25" s="551"/>
      <c r="R25" s="551"/>
      <c r="S25" s="551"/>
      <c r="T25" s="551"/>
      <c r="U25" s="551"/>
      <c r="V25" s="551"/>
      <c r="W25" s="551"/>
      <c r="X25" s="551"/>
      <c r="Y25" s="551"/>
      <c r="Z25" s="551"/>
      <c r="AA25" s="551"/>
      <c r="AB25" s="551"/>
      <c r="AC25" s="551"/>
      <c r="AD25" s="551"/>
      <c r="AE25" s="551"/>
      <c r="AF25" s="551"/>
      <c r="AG25" s="551"/>
      <c r="AH25" s="551"/>
      <c r="AI25" s="551"/>
      <c r="AJ25" s="551"/>
      <c r="AK25" s="551"/>
      <c r="AL25" s="551"/>
      <c r="AM25" s="551"/>
      <c r="AN25" s="551"/>
      <c r="AO25" s="551"/>
      <c r="AP25" s="551"/>
      <c r="AQ25" s="551"/>
      <c r="AR25" s="551"/>
      <c r="AS25" s="551"/>
      <c r="AT25" s="551"/>
      <c r="AU25" s="551"/>
      <c r="AV25" s="551"/>
      <c r="AW25" s="551"/>
      <c r="AX25" s="551"/>
      <c r="AY25" s="551"/>
      <c r="AZ25" s="551"/>
      <c r="BA25" s="551"/>
      <c r="BB25" s="551"/>
      <c r="BC25" s="551"/>
      <c r="BD25" s="551"/>
      <c r="BE25" s="551"/>
      <c r="BF25" s="551"/>
      <c r="BG25" s="551"/>
      <c r="BH25" s="551"/>
      <c r="BI25" s="551"/>
      <c r="BJ25" s="551"/>
      <c r="BK25" s="551"/>
      <c r="BL25" s="551"/>
      <c r="BM25" s="551"/>
      <c r="BN25" s="551"/>
      <c r="BO25" s="551"/>
      <c r="BP25" s="551"/>
      <c r="BQ25" s="551"/>
      <c r="BR25" s="551"/>
      <c r="BS25" s="551"/>
      <c r="BT25" s="551"/>
      <c r="BU25" s="551"/>
      <c r="BV25" s="551"/>
      <c r="BW25" s="551"/>
      <c r="BX25" s="551"/>
      <c r="BY25" s="551"/>
      <c r="BZ25" s="551"/>
      <c r="CA25" s="551"/>
      <c r="CB25" s="551"/>
      <c r="CC25" s="551"/>
      <c r="CD25" s="551"/>
      <c r="CE25" s="551"/>
      <c r="CF25" s="551"/>
      <c r="CG25" s="551"/>
      <c r="CH25" s="551"/>
      <c r="CI25" s="551"/>
      <c r="CJ25" s="551"/>
      <c r="CK25" s="551"/>
      <c r="CL25" s="551"/>
      <c r="CM25" s="551"/>
      <c r="CN25" s="551"/>
      <c r="CO25" s="551"/>
      <c r="CP25" s="551"/>
      <c r="CQ25" s="551"/>
      <c r="CR25" s="551"/>
      <c r="CS25" s="551"/>
      <c r="CT25" s="551"/>
      <c r="CU25" s="551"/>
      <c r="CV25" s="551"/>
      <c r="CW25" s="551"/>
      <c r="CX25" s="551"/>
      <c r="CY25" s="551"/>
      <c r="CZ25" s="551"/>
      <c r="DA25" s="551"/>
      <c r="DB25" s="551"/>
      <c r="DC25" s="551"/>
    </row>
    <row r="26" spans="1:122" s="86" customFormat="1" x14ac:dyDescent="0.25">
      <c r="A26" s="551"/>
      <c r="B26" s="962">
        <v>9.4</v>
      </c>
      <c r="C26" s="935" t="s">
        <v>5387</v>
      </c>
      <c r="D26" s="737">
        <v>4274492652.1999998</v>
      </c>
      <c r="E26" s="737">
        <v>408201859.49000001</v>
      </c>
      <c r="F26" s="737">
        <v>4229086769.5799999</v>
      </c>
      <c r="G26" s="737">
        <v>32746186.469999999</v>
      </c>
      <c r="H26" s="737">
        <v>3567897128.5699997</v>
      </c>
      <c r="I26" s="737">
        <v>0.83717432507651324</v>
      </c>
      <c r="J26" s="551"/>
      <c r="K26" s="551"/>
      <c r="L26" s="551"/>
      <c r="M26" s="551"/>
      <c r="N26" s="551"/>
      <c r="O26" s="551"/>
      <c r="P26" s="551"/>
      <c r="Q26" s="551"/>
      <c r="R26" s="551"/>
      <c r="S26" s="551"/>
      <c r="T26" s="551"/>
      <c r="U26" s="551"/>
      <c r="V26" s="551"/>
      <c r="W26" s="551"/>
      <c r="X26" s="551"/>
      <c r="Y26" s="551"/>
      <c r="Z26" s="551"/>
      <c r="AA26" s="551"/>
      <c r="AB26" s="551"/>
      <c r="AC26" s="551"/>
      <c r="AD26" s="551"/>
      <c r="AE26" s="551"/>
      <c r="AF26" s="551"/>
      <c r="AG26" s="551"/>
      <c r="AH26" s="551"/>
      <c r="AI26" s="551"/>
      <c r="AJ26" s="551"/>
      <c r="AK26" s="551"/>
      <c r="AL26" s="551"/>
      <c r="AM26" s="551"/>
      <c r="AN26" s="551"/>
      <c r="AO26" s="551"/>
      <c r="AP26" s="551"/>
      <c r="AQ26" s="551"/>
      <c r="AR26" s="551"/>
      <c r="AS26" s="551"/>
      <c r="AT26" s="551"/>
      <c r="AU26" s="551"/>
      <c r="AV26" s="551"/>
      <c r="AW26" s="551"/>
      <c r="AX26" s="551"/>
      <c r="AY26" s="551"/>
      <c r="AZ26" s="551"/>
      <c r="BA26" s="551"/>
      <c r="BB26" s="551"/>
      <c r="BC26" s="551"/>
      <c r="BD26" s="551"/>
      <c r="BE26" s="551"/>
      <c r="BF26" s="551"/>
      <c r="BG26" s="551"/>
      <c r="BH26" s="551"/>
      <c r="BI26" s="551"/>
      <c r="BJ26" s="551"/>
      <c r="BK26" s="551"/>
      <c r="BL26" s="551"/>
      <c r="BM26" s="551"/>
      <c r="BN26" s="551"/>
      <c r="BO26" s="551"/>
      <c r="BP26" s="551"/>
      <c r="BQ26" s="551"/>
      <c r="BR26" s="551"/>
      <c r="BS26" s="551"/>
      <c r="BT26" s="551"/>
      <c r="BU26" s="551"/>
      <c r="BV26" s="551"/>
      <c r="BW26" s="551"/>
      <c r="BX26" s="551"/>
      <c r="BY26" s="551"/>
      <c r="BZ26" s="551"/>
      <c r="CA26" s="551"/>
      <c r="CB26" s="551"/>
      <c r="CC26" s="551"/>
      <c r="CD26" s="551"/>
      <c r="CE26" s="551"/>
      <c r="CF26" s="551"/>
      <c r="CG26" s="551"/>
      <c r="CH26" s="551"/>
      <c r="CI26" s="551"/>
      <c r="CJ26" s="551"/>
      <c r="CK26" s="551"/>
      <c r="CL26" s="551"/>
      <c r="CM26" s="551"/>
      <c r="CN26" s="551"/>
      <c r="CO26" s="551"/>
      <c r="CP26" s="551"/>
      <c r="CQ26" s="551"/>
      <c r="CR26" s="551"/>
      <c r="CS26" s="551"/>
      <c r="CT26" s="551"/>
      <c r="CU26" s="551"/>
      <c r="CV26" s="551"/>
      <c r="CW26" s="551"/>
      <c r="CX26" s="551"/>
      <c r="CY26" s="551"/>
      <c r="CZ26" s="551"/>
      <c r="DA26" s="551"/>
      <c r="DB26" s="551"/>
      <c r="DC26" s="551"/>
    </row>
    <row r="27" spans="1:122" s="86" customFormat="1" x14ac:dyDescent="0.25">
      <c r="A27" s="551"/>
      <c r="B27" s="962">
        <v>9.5</v>
      </c>
      <c r="C27" s="935" t="s">
        <v>5388</v>
      </c>
      <c r="D27" s="737">
        <v>1579919862.8</v>
      </c>
      <c r="E27" s="737">
        <v>843727966.36000001</v>
      </c>
      <c r="F27" s="737">
        <v>1513169527.21</v>
      </c>
      <c r="G27" s="737">
        <v>19296295.77</v>
      </c>
      <c r="H27" s="737">
        <v>1920884921.3300002</v>
      </c>
      <c r="I27" s="737">
        <v>1.25346020284791</v>
      </c>
      <c r="J27" s="929"/>
      <c r="K27" s="551"/>
      <c r="L27" s="551"/>
      <c r="M27" s="551"/>
      <c r="N27" s="551"/>
      <c r="O27" s="551"/>
      <c r="P27" s="551"/>
      <c r="Q27" s="551"/>
      <c r="R27" s="551"/>
      <c r="S27" s="551"/>
      <c r="T27" s="551"/>
      <c r="U27" s="551"/>
      <c r="V27" s="551"/>
      <c r="W27" s="551"/>
      <c r="X27" s="551"/>
      <c r="Y27" s="551"/>
      <c r="Z27" s="551"/>
      <c r="AA27" s="551"/>
      <c r="AB27" s="551"/>
      <c r="AC27" s="551"/>
      <c r="AD27" s="551"/>
      <c r="AE27" s="551"/>
      <c r="AF27" s="551"/>
      <c r="AG27" s="551"/>
      <c r="AH27" s="551"/>
      <c r="AI27" s="551"/>
      <c r="AJ27" s="551"/>
      <c r="AK27" s="551"/>
      <c r="AL27" s="551"/>
      <c r="AM27" s="551"/>
      <c r="AN27" s="551"/>
      <c r="AO27" s="551"/>
      <c r="AP27" s="551"/>
      <c r="AQ27" s="551"/>
      <c r="AR27" s="551"/>
      <c r="AS27" s="551"/>
      <c r="AT27" s="551"/>
      <c r="AU27" s="551"/>
      <c r="AV27" s="551"/>
      <c r="AW27" s="551"/>
      <c r="AX27" s="551"/>
      <c r="AY27" s="551"/>
      <c r="AZ27" s="551"/>
      <c r="BA27" s="551"/>
      <c r="BB27" s="551"/>
      <c r="BC27" s="551"/>
      <c r="BD27" s="551"/>
      <c r="BE27" s="551"/>
      <c r="BF27" s="551"/>
      <c r="BG27" s="551"/>
      <c r="BH27" s="551"/>
      <c r="BI27" s="551"/>
      <c r="BJ27" s="551"/>
      <c r="BK27" s="551"/>
      <c r="BL27" s="551"/>
      <c r="BM27" s="551"/>
      <c r="BN27" s="551"/>
      <c r="BO27" s="551"/>
      <c r="BP27" s="551"/>
      <c r="BQ27" s="551"/>
      <c r="BR27" s="551"/>
      <c r="BS27" s="551"/>
      <c r="BT27" s="551"/>
      <c r="BU27" s="551"/>
      <c r="BV27" s="551"/>
      <c r="BW27" s="551"/>
      <c r="BX27" s="551"/>
      <c r="BY27" s="551"/>
      <c r="BZ27" s="551"/>
      <c r="CA27" s="551"/>
      <c r="CB27" s="551"/>
      <c r="CC27" s="551"/>
      <c r="CD27" s="551"/>
      <c r="CE27" s="551"/>
      <c r="CF27" s="551"/>
      <c r="CG27" s="551"/>
      <c r="CH27" s="551"/>
      <c r="CI27" s="551"/>
      <c r="CJ27" s="551"/>
      <c r="CK27" s="551"/>
      <c r="CL27" s="551"/>
      <c r="CM27" s="551"/>
      <c r="CN27" s="551"/>
      <c r="CO27" s="551"/>
      <c r="CP27" s="551"/>
      <c r="CQ27" s="551"/>
      <c r="CR27" s="551"/>
      <c r="CS27" s="551"/>
      <c r="CT27" s="551"/>
      <c r="CU27" s="551"/>
      <c r="CV27" s="551"/>
      <c r="CW27" s="551"/>
      <c r="CX27" s="551"/>
      <c r="CY27" s="551"/>
      <c r="CZ27" s="551"/>
      <c r="DA27" s="551"/>
      <c r="DB27" s="551"/>
      <c r="DC27" s="551"/>
    </row>
    <row r="28" spans="1:122" x14ac:dyDescent="0.25">
      <c r="B28" s="962">
        <v>10</v>
      </c>
      <c r="C28" s="935" t="s">
        <v>1439</v>
      </c>
      <c r="D28" s="737">
        <v>826012165.13</v>
      </c>
      <c r="E28" s="737">
        <v>159489197.52000001</v>
      </c>
      <c r="F28" s="737">
        <v>817081695.11000001</v>
      </c>
      <c r="G28" s="737">
        <v>54142239.340000004</v>
      </c>
      <c r="H28" s="737">
        <v>1094945052.8499999</v>
      </c>
      <c r="I28" s="737">
        <v>1.2567894539550661</v>
      </c>
      <c r="DD28"/>
      <c r="DE28"/>
      <c r="DF28"/>
      <c r="DG28"/>
      <c r="DH28"/>
      <c r="DI28"/>
      <c r="DJ28"/>
      <c r="DK28"/>
      <c r="DL28"/>
      <c r="DM28"/>
      <c r="DN28"/>
      <c r="DO28"/>
      <c r="DP28"/>
      <c r="DQ28"/>
      <c r="DR28"/>
    </row>
    <row r="29" spans="1:122" x14ac:dyDescent="0.25">
      <c r="B29" s="962" t="s">
        <v>418</v>
      </c>
      <c r="C29" s="935" t="s">
        <v>5389</v>
      </c>
      <c r="D29" s="737">
        <v>0</v>
      </c>
      <c r="E29" s="737">
        <v>0</v>
      </c>
      <c r="F29" s="737">
        <v>0</v>
      </c>
      <c r="G29" s="737">
        <v>0</v>
      </c>
      <c r="H29" s="737">
        <v>0</v>
      </c>
      <c r="I29" s="737">
        <v>0</v>
      </c>
      <c r="DD29"/>
      <c r="DE29"/>
      <c r="DF29"/>
      <c r="DG29"/>
      <c r="DH29"/>
      <c r="DI29"/>
      <c r="DJ29"/>
      <c r="DK29"/>
      <c r="DL29"/>
      <c r="DM29"/>
      <c r="DN29"/>
      <c r="DO29"/>
      <c r="DP29"/>
      <c r="DQ29"/>
      <c r="DR29"/>
    </row>
    <row r="30" spans="1:122" x14ac:dyDescent="0.25">
      <c r="B30" s="962" t="s">
        <v>5390</v>
      </c>
      <c r="C30" s="935" t="s">
        <v>1441</v>
      </c>
      <c r="D30" s="737">
        <v>0</v>
      </c>
      <c r="E30" s="737">
        <v>0</v>
      </c>
      <c r="F30" s="737">
        <v>0</v>
      </c>
      <c r="G30" s="737">
        <v>0</v>
      </c>
      <c r="H30" s="737">
        <v>0</v>
      </c>
      <c r="I30" s="737">
        <v>0</v>
      </c>
    </row>
    <row r="31" spans="1:122" x14ac:dyDescent="0.25">
      <c r="B31" s="962" t="s">
        <v>5391</v>
      </c>
      <c r="C31" s="935" t="s">
        <v>527</v>
      </c>
      <c r="D31" s="737">
        <v>556264885.64999998</v>
      </c>
      <c r="E31" s="737">
        <v>28064659.43</v>
      </c>
      <c r="F31" s="737">
        <v>556264883.64999998</v>
      </c>
      <c r="G31" s="737">
        <v>27254688.989999998</v>
      </c>
      <c r="H31" s="737">
        <v>518598977.5</v>
      </c>
      <c r="I31" s="737">
        <v>0.88874307189683166</v>
      </c>
    </row>
    <row r="32" spans="1:122" x14ac:dyDescent="0.25">
      <c r="B32" s="962">
        <v>11</v>
      </c>
      <c r="C32" s="936" t="s">
        <v>178</v>
      </c>
      <c r="D32" s="937" t="s">
        <v>385</v>
      </c>
      <c r="E32" s="937" t="s">
        <v>385</v>
      </c>
      <c r="F32" s="937" t="s">
        <v>385</v>
      </c>
      <c r="G32" s="937" t="s">
        <v>385</v>
      </c>
      <c r="H32" s="936" t="s">
        <v>385</v>
      </c>
      <c r="I32" s="937" t="s">
        <v>385</v>
      </c>
    </row>
    <row r="33" spans="2:9" x14ac:dyDescent="0.25">
      <c r="B33" s="963">
        <v>12</v>
      </c>
      <c r="C33" s="940" t="s">
        <v>1443</v>
      </c>
      <c r="D33" s="737">
        <v>72397727364.279999</v>
      </c>
      <c r="E33" s="737">
        <v>33941941300.459999</v>
      </c>
      <c r="F33" s="737">
        <v>68596938769.949997</v>
      </c>
      <c r="G33" s="737">
        <v>6245033478.1400003</v>
      </c>
      <c r="H33" s="737">
        <v>52422573661.090004</v>
      </c>
      <c r="I33" s="737">
        <v>0.70044350898873931</v>
      </c>
    </row>
  </sheetData>
  <sheetProtection algorithmName="SHA-512" hashValue="OrZcpA3U7ODJUQOc16KcKU3do4sbgYclgGY6i3BDTR0/Hs/WqmKkGeIsVdQqDImT70LdqWPLC7IknWt3Y7PACQ==" saltValue="0RioQaYPKsEb3tGB3EeWgQ==" spinCount="100000" sheet="1" objects="1" scenarios="1"/>
  <mergeCells count="4">
    <mergeCell ref="C5:C7"/>
    <mergeCell ref="D5:E5"/>
    <mergeCell ref="F5:G5"/>
    <mergeCell ref="H5:I5"/>
  </mergeCells>
  <pageMargins left="0.7" right="0.7" top="0.78740157499999996" bottom="0.78740157499999996" header="0.3" footer="0.3"/>
  <pageSetup paperSize="9" scale="10" orientation="landscape" r:id="rId1"/>
  <colBreaks count="1" manualBreakCount="1">
    <brk id="12"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2:DX39"/>
  <sheetViews>
    <sheetView zoomScale="90" zoomScaleNormal="90" zoomScaleSheetLayoutView="90" workbookViewId="0"/>
  </sheetViews>
  <sheetFormatPr defaultColWidth="22.7109375" defaultRowHeight="15" x14ac:dyDescent="0.25"/>
  <cols>
    <col min="1" max="1" width="6" style="549" customWidth="1"/>
    <col min="2" max="2" width="9.140625" style="549" customWidth="1"/>
    <col min="3" max="3" width="46.140625" style="549" customWidth="1"/>
    <col min="4" max="29" width="11.42578125" style="549" customWidth="1"/>
    <col min="30" max="30" width="26.7109375" style="549" customWidth="1"/>
    <col min="31" max="128" width="22.7109375" style="549"/>
  </cols>
  <sheetData>
    <row r="2" spans="1:128" x14ac:dyDescent="0.25">
      <c r="A2" s="642"/>
      <c r="B2" s="642" t="s">
        <v>1444</v>
      </c>
    </row>
    <row r="3" spans="1:128" x14ac:dyDescent="0.25">
      <c r="DJ3"/>
      <c r="DK3"/>
      <c r="DL3"/>
      <c r="DM3"/>
      <c r="DN3"/>
      <c r="DO3"/>
      <c r="DP3"/>
      <c r="DQ3"/>
      <c r="DR3"/>
      <c r="DS3"/>
      <c r="DT3"/>
      <c r="DU3"/>
      <c r="DV3"/>
      <c r="DW3"/>
      <c r="DX3"/>
    </row>
    <row r="4" spans="1:128" x14ac:dyDescent="0.25">
      <c r="DJ4"/>
      <c r="DK4"/>
      <c r="DL4"/>
      <c r="DM4"/>
      <c r="DN4"/>
      <c r="DO4"/>
      <c r="DP4"/>
      <c r="DQ4"/>
      <c r="DR4"/>
      <c r="DS4"/>
      <c r="DT4"/>
      <c r="DU4"/>
      <c r="DV4"/>
      <c r="DW4"/>
      <c r="DX4"/>
    </row>
    <row r="5" spans="1:128" s="550" customFormat="1" x14ac:dyDescent="0.25">
      <c r="A5" s="929"/>
      <c r="B5" s="929"/>
      <c r="C5" s="1093" t="s">
        <v>1430</v>
      </c>
      <c r="D5" s="1097" t="s">
        <v>513</v>
      </c>
      <c r="E5" s="1098"/>
      <c r="F5" s="1098"/>
      <c r="G5" s="1098"/>
      <c r="H5" s="1098"/>
      <c r="I5" s="1098"/>
      <c r="J5" s="1098"/>
      <c r="K5" s="1098"/>
      <c r="L5" s="1098"/>
      <c r="M5" s="1098"/>
      <c r="N5" s="1098"/>
      <c r="O5" s="1098"/>
      <c r="P5" s="1098"/>
      <c r="Q5" s="1098"/>
      <c r="R5" s="1098"/>
      <c r="S5" s="1098"/>
      <c r="T5" s="1098"/>
      <c r="U5" s="1098"/>
      <c r="V5" s="1098"/>
      <c r="W5" s="1098"/>
      <c r="X5" s="1098"/>
      <c r="Y5" s="1098"/>
      <c r="Z5" s="1098"/>
      <c r="AA5" s="1098"/>
      <c r="AB5" s="1099"/>
      <c r="AC5" s="948" t="s">
        <v>475</v>
      </c>
      <c r="AD5" s="948" t="s">
        <v>1445</v>
      </c>
      <c r="AE5" s="929"/>
      <c r="AF5" s="929"/>
      <c r="AG5" s="929"/>
      <c r="AH5" s="929"/>
      <c r="AI5" s="929"/>
      <c r="AJ5" s="929"/>
      <c r="AK5" s="929"/>
      <c r="AL5" s="929"/>
      <c r="AM5" s="929"/>
      <c r="AN5" s="929"/>
      <c r="AO5" s="929"/>
      <c r="AP5" s="929"/>
      <c r="AQ5" s="929"/>
      <c r="AR5" s="929"/>
      <c r="AS5" s="929"/>
      <c r="AT5" s="929"/>
      <c r="AU5" s="929"/>
      <c r="AV5" s="929"/>
      <c r="AW5" s="929"/>
      <c r="AX5" s="929"/>
      <c r="AY5" s="929"/>
      <c r="AZ5" s="929"/>
      <c r="BA5" s="929"/>
      <c r="BB5" s="929"/>
      <c r="BC5" s="929"/>
      <c r="BD5" s="929"/>
      <c r="BE5" s="929"/>
      <c r="BF5" s="929"/>
      <c r="BG5" s="929"/>
      <c r="BH5" s="929"/>
      <c r="BI5" s="929"/>
      <c r="BJ5" s="929"/>
      <c r="BK5" s="929"/>
      <c r="BL5" s="929"/>
      <c r="BM5" s="929"/>
      <c r="BN5" s="929"/>
      <c r="BO5" s="929"/>
      <c r="BP5" s="929"/>
      <c r="BQ5" s="929"/>
      <c r="BR5" s="929"/>
      <c r="BS5" s="929"/>
      <c r="BT5" s="929"/>
      <c r="BU5" s="929"/>
      <c r="BV5" s="929"/>
      <c r="BW5" s="929"/>
      <c r="BX5" s="929"/>
      <c r="BY5" s="929"/>
      <c r="BZ5" s="929"/>
      <c r="CA5" s="929"/>
      <c r="CB5" s="929"/>
      <c r="CC5" s="929"/>
      <c r="CD5" s="929"/>
      <c r="CE5" s="929"/>
      <c r="CF5" s="929"/>
      <c r="CG5" s="929"/>
      <c r="CH5" s="929"/>
      <c r="CI5" s="929"/>
      <c r="CJ5" s="929"/>
      <c r="CK5" s="929"/>
      <c r="CL5" s="929"/>
      <c r="CM5" s="929"/>
      <c r="CN5" s="929"/>
      <c r="CO5" s="929"/>
      <c r="CP5" s="929"/>
      <c r="CQ5" s="929"/>
      <c r="CR5" s="929"/>
      <c r="CS5" s="929"/>
      <c r="CT5" s="929"/>
      <c r="CU5" s="929"/>
      <c r="CV5" s="929"/>
      <c r="CW5" s="929"/>
      <c r="CX5" s="929"/>
      <c r="CY5" s="929"/>
      <c r="CZ5" s="929"/>
      <c r="DA5" s="929"/>
      <c r="DB5" s="929"/>
      <c r="DC5" s="929"/>
      <c r="DD5" s="929"/>
      <c r="DE5" s="929"/>
      <c r="DF5" s="929"/>
      <c r="DG5" s="929"/>
      <c r="DH5" s="929"/>
      <c r="DI5" s="929"/>
    </row>
    <row r="6" spans="1:128" s="550" customFormat="1" x14ac:dyDescent="0.25">
      <c r="A6" s="929"/>
      <c r="B6" s="83"/>
      <c r="C6" s="1093"/>
      <c r="D6" s="949">
        <v>0</v>
      </c>
      <c r="E6" s="949">
        <v>0.02</v>
      </c>
      <c r="F6" s="949">
        <v>0.04</v>
      </c>
      <c r="G6" s="949">
        <v>0.1</v>
      </c>
      <c r="H6" s="949">
        <v>0.2</v>
      </c>
      <c r="I6" s="950">
        <v>0.3</v>
      </c>
      <c r="J6" s="951">
        <v>0.35</v>
      </c>
      <c r="K6" s="950">
        <v>0.4</v>
      </c>
      <c r="L6" s="950">
        <v>0.45</v>
      </c>
      <c r="M6" s="949">
        <v>0.5</v>
      </c>
      <c r="N6" s="950">
        <v>0.6</v>
      </c>
      <c r="O6" s="949">
        <v>0.7</v>
      </c>
      <c r="P6" s="949">
        <v>0.75</v>
      </c>
      <c r="Q6" s="950">
        <v>0.8</v>
      </c>
      <c r="R6" s="950">
        <v>0.9</v>
      </c>
      <c r="S6" s="952">
        <v>1</v>
      </c>
      <c r="T6" s="953">
        <v>1.05</v>
      </c>
      <c r="U6" s="953">
        <v>1.1000000000000001</v>
      </c>
      <c r="V6" s="953">
        <v>1.3</v>
      </c>
      <c r="W6" s="954">
        <v>1.5</v>
      </c>
      <c r="X6" s="954">
        <v>2.5</v>
      </c>
      <c r="Y6" s="954">
        <v>3.7</v>
      </c>
      <c r="Z6" s="952">
        <v>4</v>
      </c>
      <c r="AA6" s="954">
        <v>12.5</v>
      </c>
      <c r="AB6" s="955" t="s">
        <v>517</v>
      </c>
      <c r="AC6" s="955" t="s">
        <v>385</v>
      </c>
      <c r="AD6" s="955" t="s">
        <v>385</v>
      </c>
      <c r="AE6" s="929"/>
      <c r="AF6" s="929"/>
      <c r="AG6" s="929"/>
      <c r="AH6" s="929"/>
      <c r="AI6" s="929"/>
      <c r="AJ6" s="929"/>
      <c r="AK6" s="929"/>
      <c r="AL6" s="929"/>
      <c r="AM6" s="929"/>
      <c r="AN6" s="929"/>
      <c r="AO6" s="929"/>
      <c r="AP6" s="929"/>
      <c r="AQ6" s="929"/>
      <c r="AR6" s="929"/>
      <c r="AS6" s="929"/>
      <c r="AT6" s="929"/>
      <c r="AU6" s="929"/>
      <c r="AV6" s="929"/>
      <c r="AW6" s="929"/>
      <c r="AX6" s="929"/>
      <c r="AY6" s="929"/>
      <c r="AZ6" s="929"/>
      <c r="BA6" s="929"/>
      <c r="BB6" s="929"/>
      <c r="BC6" s="929"/>
      <c r="BD6" s="929"/>
      <c r="BE6" s="929"/>
      <c r="BF6" s="929"/>
      <c r="BG6" s="929"/>
      <c r="BH6" s="929"/>
      <c r="BI6" s="929"/>
      <c r="BJ6" s="929"/>
      <c r="BK6" s="929"/>
      <c r="BL6" s="929"/>
      <c r="BM6" s="929"/>
      <c r="BN6" s="929"/>
      <c r="BO6" s="929"/>
      <c r="BP6" s="929"/>
      <c r="BQ6" s="929"/>
      <c r="BR6" s="929"/>
      <c r="BS6" s="929"/>
      <c r="BT6" s="929"/>
      <c r="BU6" s="929"/>
      <c r="BV6" s="929"/>
      <c r="BW6" s="929"/>
      <c r="BX6" s="929"/>
      <c r="BY6" s="929"/>
      <c r="BZ6" s="929"/>
      <c r="CA6" s="929"/>
      <c r="CB6" s="929"/>
      <c r="CC6" s="929"/>
      <c r="CD6" s="929"/>
      <c r="CE6" s="929"/>
      <c r="CF6" s="929"/>
      <c r="CG6" s="929"/>
      <c r="CH6" s="929"/>
      <c r="CI6" s="929"/>
      <c r="CJ6" s="929"/>
      <c r="CK6" s="929"/>
      <c r="CL6" s="929"/>
      <c r="CM6" s="929"/>
      <c r="CN6" s="929"/>
      <c r="CO6" s="929"/>
      <c r="CP6" s="929"/>
      <c r="CQ6" s="929"/>
      <c r="CR6" s="929"/>
      <c r="CS6" s="929"/>
      <c r="CT6" s="929"/>
      <c r="CU6" s="929"/>
      <c r="CV6" s="929"/>
      <c r="CW6" s="929"/>
      <c r="CX6" s="929"/>
      <c r="CY6" s="929"/>
      <c r="CZ6" s="929"/>
      <c r="DA6" s="929"/>
      <c r="DB6" s="929"/>
      <c r="DC6" s="929"/>
      <c r="DD6" s="929"/>
      <c r="DE6" s="929"/>
      <c r="DF6" s="929"/>
      <c r="DG6" s="929"/>
      <c r="DH6" s="929"/>
      <c r="DI6" s="929"/>
    </row>
    <row r="7" spans="1:128" s="7" customFormat="1" x14ac:dyDescent="0.25">
      <c r="A7" s="930"/>
      <c r="B7" s="83"/>
      <c r="C7" s="1093"/>
      <c r="D7" s="956" t="s">
        <v>450</v>
      </c>
      <c r="E7" s="956" t="s">
        <v>451</v>
      </c>
      <c r="F7" s="956" t="s">
        <v>452</v>
      </c>
      <c r="G7" s="956" t="s">
        <v>485</v>
      </c>
      <c r="H7" s="956" t="s">
        <v>486</v>
      </c>
      <c r="I7" s="431" t="s">
        <v>487</v>
      </c>
      <c r="J7" s="956" t="s">
        <v>5414</v>
      </c>
      <c r="K7" s="431" t="s">
        <v>5415</v>
      </c>
      <c r="L7" s="431" t="s">
        <v>514</v>
      </c>
      <c r="M7" s="956" t="s">
        <v>515</v>
      </c>
      <c r="N7" s="431" t="s">
        <v>516</v>
      </c>
      <c r="O7" s="956" t="s">
        <v>1122</v>
      </c>
      <c r="P7" s="956" t="s">
        <v>1123</v>
      </c>
      <c r="Q7" s="431" t="s">
        <v>1151</v>
      </c>
      <c r="R7" s="431" t="s">
        <v>1152</v>
      </c>
      <c r="S7" s="956" t="s">
        <v>5416</v>
      </c>
      <c r="T7" s="431" t="s">
        <v>1446</v>
      </c>
      <c r="U7" s="431" t="s">
        <v>5417</v>
      </c>
      <c r="V7" s="431" t="s">
        <v>5418</v>
      </c>
      <c r="W7" s="956" t="s">
        <v>5419</v>
      </c>
      <c r="X7" s="956" t="s">
        <v>5420</v>
      </c>
      <c r="Y7" s="956" t="s">
        <v>5421</v>
      </c>
      <c r="Z7" s="431" t="s">
        <v>5422</v>
      </c>
      <c r="AA7" s="956" t="s">
        <v>604</v>
      </c>
      <c r="AB7" s="956" t="s">
        <v>997</v>
      </c>
      <c r="AC7" s="957" t="s">
        <v>5423</v>
      </c>
      <c r="AD7" s="957" t="s">
        <v>5424</v>
      </c>
      <c r="AE7" s="930"/>
      <c r="AF7" s="930"/>
      <c r="AG7" s="930"/>
      <c r="AH7" s="930"/>
      <c r="AI7" s="930"/>
      <c r="AJ7" s="930"/>
      <c r="AK7" s="930"/>
      <c r="AL7" s="930"/>
      <c r="AM7" s="930"/>
      <c r="AN7" s="930"/>
      <c r="AO7" s="930"/>
      <c r="AP7" s="930"/>
      <c r="AQ7" s="930"/>
      <c r="AR7" s="930"/>
      <c r="AS7" s="930"/>
      <c r="AT7" s="930"/>
      <c r="AU7" s="930"/>
      <c r="AV7" s="930"/>
      <c r="AW7" s="930"/>
      <c r="AX7" s="930"/>
      <c r="AY7" s="930"/>
      <c r="AZ7" s="930"/>
      <c r="BA7" s="930"/>
      <c r="BB7" s="930"/>
      <c r="BC7" s="930"/>
      <c r="BD7" s="930"/>
      <c r="BE7" s="930"/>
      <c r="BF7" s="930"/>
      <c r="BG7" s="930"/>
      <c r="BH7" s="930"/>
      <c r="BI7" s="930"/>
      <c r="BJ7" s="930"/>
      <c r="BK7" s="930"/>
      <c r="BL7" s="930"/>
      <c r="BM7" s="930"/>
      <c r="BN7" s="930"/>
      <c r="BO7" s="930"/>
      <c r="BP7" s="930"/>
      <c r="BQ7" s="930"/>
      <c r="BR7" s="930"/>
      <c r="BS7" s="930"/>
      <c r="BT7" s="930"/>
      <c r="BU7" s="930"/>
      <c r="BV7" s="930"/>
      <c r="BW7" s="930"/>
      <c r="BX7" s="930"/>
      <c r="BY7" s="930"/>
      <c r="BZ7" s="930"/>
      <c r="CA7" s="930"/>
      <c r="CB7" s="930"/>
      <c r="CC7" s="930"/>
      <c r="CD7" s="930"/>
      <c r="CE7" s="930"/>
      <c r="CF7" s="930"/>
      <c r="CG7" s="930"/>
      <c r="CH7" s="930"/>
      <c r="CI7" s="930"/>
      <c r="CJ7" s="930"/>
      <c r="CK7" s="930"/>
      <c r="CL7" s="930"/>
      <c r="CM7" s="930"/>
      <c r="CN7" s="930"/>
      <c r="CO7" s="930"/>
      <c r="CP7" s="930"/>
      <c r="CQ7" s="930"/>
      <c r="CR7" s="930"/>
      <c r="CS7" s="930"/>
      <c r="CT7" s="930"/>
      <c r="CU7" s="930"/>
      <c r="CV7" s="930"/>
      <c r="CW7" s="930"/>
      <c r="CX7" s="930"/>
      <c r="CY7" s="930"/>
      <c r="CZ7" s="930"/>
      <c r="DA7" s="930"/>
      <c r="DB7" s="930"/>
      <c r="DC7" s="930"/>
      <c r="DD7" s="930"/>
      <c r="DE7" s="930"/>
      <c r="DF7" s="930"/>
      <c r="DG7" s="930"/>
      <c r="DH7" s="930"/>
      <c r="DI7" s="930"/>
    </row>
    <row r="8" spans="1:128" s="86" customFormat="1" x14ac:dyDescent="0.25">
      <c r="A8" s="551"/>
      <c r="B8" s="961">
        <v>1</v>
      </c>
      <c r="C8" s="934" t="s">
        <v>1437</v>
      </c>
      <c r="D8" s="737">
        <v>5186765391.8900003</v>
      </c>
      <c r="E8" s="737">
        <v>0</v>
      </c>
      <c r="F8" s="737">
        <v>0</v>
      </c>
      <c r="G8" s="737">
        <v>0</v>
      </c>
      <c r="H8" s="737">
        <v>0</v>
      </c>
      <c r="I8" s="737">
        <v>0</v>
      </c>
      <c r="J8" s="737">
        <v>0</v>
      </c>
      <c r="K8" s="737">
        <v>0</v>
      </c>
      <c r="L8" s="737">
        <v>0</v>
      </c>
      <c r="M8" s="737">
        <v>0</v>
      </c>
      <c r="N8" s="737">
        <v>0</v>
      </c>
      <c r="O8" s="737">
        <v>0</v>
      </c>
      <c r="P8" s="737">
        <v>0</v>
      </c>
      <c r="Q8" s="737">
        <v>0</v>
      </c>
      <c r="R8" s="737">
        <v>0</v>
      </c>
      <c r="S8" s="737">
        <v>0</v>
      </c>
      <c r="T8" s="737">
        <v>0</v>
      </c>
      <c r="U8" s="737">
        <v>0</v>
      </c>
      <c r="V8" s="737">
        <v>0</v>
      </c>
      <c r="W8" s="737">
        <v>0</v>
      </c>
      <c r="X8" s="737">
        <v>0</v>
      </c>
      <c r="Y8" s="737">
        <v>0</v>
      </c>
      <c r="Z8" s="737">
        <v>0</v>
      </c>
      <c r="AA8" s="737">
        <v>0</v>
      </c>
      <c r="AB8" s="737">
        <v>0</v>
      </c>
      <c r="AC8" s="737">
        <v>5186765391.8900003</v>
      </c>
      <c r="AD8" s="112" t="s">
        <v>1180</v>
      </c>
      <c r="AE8" s="551"/>
      <c r="AF8" s="551"/>
      <c r="AG8" s="551"/>
      <c r="AH8" s="551"/>
      <c r="AI8" s="551"/>
      <c r="AJ8" s="551"/>
      <c r="AK8" s="551"/>
      <c r="AL8" s="551"/>
      <c r="AM8" s="551"/>
      <c r="AN8" s="551"/>
      <c r="AO8" s="551"/>
      <c r="AP8" s="551"/>
      <c r="AQ8" s="551"/>
      <c r="AR8" s="551"/>
      <c r="AS8" s="551"/>
      <c r="AT8" s="551"/>
      <c r="AU8" s="551"/>
      <c r="AV8" s="551"/>
      <c r="AW8" s="551"/>
      <c r="AX8" s="551"/>
      <c r="AY8" s="551"/>
      <c r="AZ8" s="551"/>
      <c r="BA8" s="551"/>
      <c r="BB8" s="551"/>
      <c r="BC8" s="551"/>
      <c r="BD8" s="551"/>
      <c r="BE8" s="551"/>
      <c r="BF8" s="551"/>
      <c r="BG8" s="551"/>
      <c r="BH8" s="551"/>
      <c r="BI8" s="551"/>
      <c r="BJ8" s="551"/>
      <c r="BK8" s="551"/>
      <c r="BL8" s="551"/>
      <c r="BM8" s="551"/>
      <c r="BN8" s="551"/>
      <c r="BO8" s="551"/>
      <c r="BP8" s="551"/>
      <c r="BQ8" s="551"/>
      <c r="BR8" s="551"/>
      <c r="BS8" s="551"/>
      <c r="BT8" s="551"/>
      <c r="BU8" s="551"/>
      <c r="BV8" s="551"/>
      <c r="BW8" s="551"/>
      <c r="BX8" s="551"/>
      <c r="BY8" s="551"/>
      <c r="BZ8" s="551"/>
      <c r="CA8" s="551"/>
      <c r="CB8" s="551"/>
      <c r="CC8" s="551"/>
      <c r="CD8" s="551"/>
      <c r="CE8" s="551"/>
      <c r="CF8" s="551"/>
      <c r="CG8" s="551"/>
      <c r="CH8" s="551"/>
      <c r="CI8" s="551"/>
      <c r="CJ8" s="551"/>
      <c r="CK8" s="551"/>
      <c r="CL8" s="551"/>
      <c r="CM8" s="551"/>
      <c r="CN8" s="551"/>
      <c r="CO8" s="551"/>
      <c r="CP8" s="551"/>
      <c r="CQ8" s="551"/>
      <c r="CR8" s="551"/>
      <c r="CS8" s="551"/>
      <c r="CT8" s="551"/>
      <c r="CU8" s="551"/>
      <c r="CV8" s="551"/>
      <c r="CW8" s="551"/>
      <c r="CX8" s="551"/>
      <c r="CY8" s="551"/>
      <c r="CZ8" s="551"/>
      <c r="DA8" s="551"/>
      <c r="DB8" s="551"/>
      <c r="DC8" s="551"/>
      <c r="DD8" s="551"/>
      <c r="DE8" s="551"/>
      <c r="DF8" s="551"/>
      <c r="DG8" s="551"/>
      <c r="DH8" s="551"/>
      <c r="DI8" s="551"/>
    </row>
    <row r="9" spans="1:128" s="86" customFormat="1" ht="15" customHeight="1" x14ac:dyDescent="0.25">
      <c r="A9" s="551"/>
      <c r="B9" s="962">
        <v>2</v>
      </c>
      <c r="C9" s="935" t="s">
        <v>5376</v>
      </c>
      <c r="D9" s="737">
        <v>31752094.690000001</v>
      </c>
      <c r="E9" s="737">
        <v>0</v>
      </c>
      <c r="F9" s="737">
        <v>0</v>
      </c>
      <c r="G9" s="737">
        <v>0</v>
      </c>
      <c r="H9" s="737">
        <v>9929.77</v>
      </c>
      <c r="I9" s="737">
        <v>0</v>
      </c>
      <c r="J9" s="737">
        <v>0</v>
      </c>
      <c r="K9" s="737">
        <v>0</v>
      </c>
      <c r="L9" s="737">
        <v>0</v>
      </c>
      <c r="M9" s="737">
        <v>0</v>
      </c>
      <c r="N9" s="737">
        <v>0</v>
      </c>
      <c r="O9" s="737">
        <v>0</v>
      </c>
      <c r="P9" s="737">
        <v>0</v>
      </c>
      <c r="Q9" s="737">
        <v>0</v>
      </c>
      <c r="R9" s="737">
        <v>0</v>
      </c>
      <c r="S9" s="737">
        <v>0</v>
      </c>
      <c r="T9" s="737">
        <v>0</v>
      </c>
      <c r="U9" s="737">
        <v>0</v>
      </c>
      <c r="V9" s="737">
        <v>0</v>
      </c>
      <c r="W9" s="737">
        <v>0</v>
      </c>
      <c r="X9" s="737">
        <v>0</v>
      </c>
      <c r="Y9" s="737">
        <v>0</v>
      </c>
      <c r="Z9" s="737">
        <v>0</v>
      </c>
      <c r="AA9" s="737">
        <v>0</v>
      </c>
      <c r="AB9" s="737">
        <v>0</v>
      </c>
      <c r="AC9" s="737">
        <v>31762024.460000001</v>
      </c>
      <c r="AD9" s="112" t="s">
        <v>1180</v>
      </c>
      <c r="AE9" s="551"/>
      <c r="AF9" s="551"/>
      <c r="AG9" s="551"/>
      <c r="AH9" s="551"/>
      <c r="AI9" s="551"/>
      <c r="AJ9" s="551"/>
      <c r="AK9" s="551"/>
      <c r="AL9" s="551"/>
      <c r="AM9" s="551"/>
      <c r="AN9" s="551"/>
      <c r="AO9" s="551"/>
      <c r="AP9" s="551"/>
      <c r="AQ9" s="551"/>
      <c r="AR9" s="551"/>
      <c r="AS9" s="551"/>
      <c r="AT9" s="551"/>
      <c r="AU9" s="551"/>
      <c r="AV9" s="551"/>
      <c r="AW9" s="551"/>
      <c r="AX9" s="551"/>
      <c r="AY9" s="551"/>
      <c r="AZ9" s="551"/>
      <c r="BA9" s="551"/>
      <c r="BB9" s="551"/>
      <c r="BC9" s="551"/>
      <c r="BD9" s="551"/>
      <c r="BE9" s="551"/>
      <c r="BF9" s="551"/>
      <c r="BG9" s="551"/>
      <c r="BH9" s="551"/>
      <c r="BI9" s="551"/>
      <c r="BJ9" s="551"/>
      <c r="BK9" s="551"/>
      <c r="BL9" s="551"/>
      <c r="BM9" s="551"/>
      <c r="BN9" s="551"/>
      <c r="BO9" s="551"/>
      <c r="BP9" s="551"/>
      <c r="BQ9" s="551"/>
      <c r="BR9" s="551"/>
      <c r="BS9" s="551"/>
      <c r="BT9" s="551"/>
      <c r="BU9" s="551"/>
      <c r="BV9" s="551"/>
      <c r="BW9" s="551"/>
      <c r="BX9" s="551"/>
      <c r="BY9" s="551"/>
      <c r="BZ9" s="551"/>
      <c r="CA9" s="551"/>
      <c r="CB9" s="551"/>
      <c r="CC9" s="551"/>
      <c r="CD9" s="551"/>
      <c r="CE9" s="551"/>
      <c r="CF9" s="551"/>
      <c r="CG9" s="551"/>
      <c r="CH9" s="551"/>
      <c r="CI9" s="551"/>
      <c r="CJ9" s="551"/>
      <c r="CK9" s="551"/>
      <c r="CL9" s="551"/>
      <c r="CM9" s="551"/>
      <c r="CN9" s="551"/>
      <c r="CO9" s="551"/>
      <c r="CP9" s="551"/>
      <c r="CQ9" s="551"/>
      <c r="CR9" s="551"/>
      <c r="CS9" s="551"/>
      <c r="CT9" s="551"/>
      <c r="CU9" s="551"/>
      <c r="CV9" s="551"/>
      <c r="CW9" s="551"/>
      <c r="CX9" s="551"/>
      <c r="CY9" s="551"/>
      <c r="CZ9" s="551"/>
      <c r="DA9" s="551"/>
      <c r="DB9" s="551"/>
      <c r="DC9" s="551"/>
      <c r="DD9" s="551"/>
      <c r="DE9" s="551"/>
      <c r="DF9" s="551"/>
      <c r="DG9" s="551"/>
      <c r="DH9" s="551"/>
      <c r="DI9" s="551"/>
    </row>
    <row r="10" spans="1:128" s="86" customFormat="1" x14ac:dyDescent="0.25">
      <c r="A10" s="551"/>
      <c r="B10" s="962" t="s">
        <v>5377</v>
      </c>
      <c r="C10" s="935" t="s">
        <v>5392</v>
      </c>
      <c r="D10" s="737">
        <v>4163015.55</v>
      </c>
      <c r="E10" s="737">
        <v>0</v>
      </c>
      <c r="F10" s="737">
        <v>0</v>
      </c>
      <c r="G10" s="737">
        <v>0</v>
      </c>
      <c r="H10" s="737">
        <v>0</v>
      </c>
      <c r="I10" s="737">
        <v>0</v>
      </c>
      <c r="J10" s="737">
        <v>0</v>
      </c>
      <c r="K10" s="737">
        <v>0</v>
      </c>
      <c r="L10" s="737">
        <v>0</v>
      </c>
      <c r="M10" s="737">
        <v>0</v>
      </c>
      <c r="N10" s="737">
        <v>0</v>
      </c>
      <c r="O10" s="737">
        <v>0</v>
      </c>
      <c r="P10" s="737">
        <v>0</v>
      </c>
      <c r="Q10" s="737">
        <v>0</v>
      </c>
      <c r="R10" s="737">
        <v>0</v>
      </c>
      <c r="S10" s="737">
        <v>0</v>
      </c>
      <c r="T10" s="737">
        <v>0</v>
      </c>
      <c r="U10" s="737">
        <v>0</v>
      </c>
      <c r="V10" s="737">
        <v>0</v>
      </c>
      <c r="W10" s="737">
        <v>0</v>
      </c>
      <c r="X10" s="737">
        <v>0</v>
      </c>
      <c r="Y10" s="737">
        <v>0</v>
      </c>
      <c r="Z10" s="737">
        <v>0</v>
      </c>
      <c r="AA10" s="737">
        <v>0</v>
      </c>
      <c r="AB10" s="737">
        <v>0</v>
      </c>
      <c r="AC10" s="737">
        <v>4163015.55</v>
      </c>
      <c r="AD10" s="112" t="s">
        <v>1180</v>
      </c>
      <c r="AE10" s="551"/>
      <c r="AF10" s="551"/>
      <c r="AG10" s="551"/>
      <c r="AH10" s="551"/>
      <c r="AI10" s="551"/>
      <c r="AJ10" s="551"/>
      <c r="AK10" s="551"/>
      <c r="AL10" s="551"/>
      <c r="AM10" s="551"/>
      <c r="AN10" s="551"/>
      <c r="AO10" s="551"/>
      <c r="AP10" s="551"/>
      <c r="AQ10" s="551"/>
      <c r="AR10" s="551"/>
      <c r="AS10" s="551"/>
      <c r="AT10" s="551"/>
      <c r="AU10" s="551"/>
      <c r="AV10" s="551"/>
      <c r="AW10" s="551"/>
      <c r="AX10" s="551"/>
      <c r="AY10" s="551"/>
      <c r="AZ10" s="551"/>
      <c r="BA10" s="551"/>
      <c r="BB10" s="551"/>
      <c r="BC10" s="551"/>
      <c r="BD10" s="551"/>
      <c r="BE10" s="551"/>
      <c r="BF10" s="551"/>
      <c r="BG10" s="551"/>
      <c r="BH10" s="551"/>
      <c r="BI10" s="551"/>
      <c r="BJ10" s="551"/>
      <c r="BK10" s="551"/>
      <c r="BL10" s="551"/>
      <c r="BM10" s="551"/>
      <c r="BN10" s="551"/>
      <c r="BO10" s="551"/>
      <c r="BP10" s="551"/>
      <c r="BQ10" s="551"/>
      <c r="BR10" s="551"/>
      <c r="BS10" s="551"/>
      <c r="BT10" s="551"/>
      <c r="BU10" s="551"/>
      <c r="BV10" s="551"/>
      <c r="BW10" s="551"/>
      <c r="BX10" s="551"/>
      <c r="BY10" s="551"/>
      <c r="BZ10" s="551"/>
      <c r="CA10" s="551"/>
      <c r="CB10" s="551"/>
      <c r="CC10" s="551"/>
      <c r="CD10" s="551"/>
      <c r="CE10" s="551"/>
      <c r="CF10" s="551"/>
      <c r="CG10" s="551"/>
      <c r="CH10" s="551"/>
      <c r="CI10" s="551"/>
      <c r="CJ10" s="551"/>
      <c r="CK10" s="551"/>
      <c r="CL10" s="551"/>
      <c r="CM10" s="551"/>
      <c r="CN10" s="551"/>
      <c r="CO10" s="551"/>
      <c r="CP10" s="551"/>
      <c r="CQ10" s="551"/>
      <c r="CR10" s="551"/>
      <c r="CS10" s="551"/>
      <c r="CT10" s="551"/>
      <c r="CU10" s="551"/>
      <c r="CV10" s="551"/>
      <c r="CW10" s="551"/>
      <c r="CX10" s="551"/>
      <c r="CY10" s="551"/>
      <c r="CZ10" s="551"/>
      <c r="DA10" s="551"/>
      <c r="DB10" s="551"/>
      <c r="DC10" s="551"/>
      <c r="DD10" s="551"/>
      <c r="DE10" s="551"/>
      <c r="DF10" s="551"/>
      <c r="DG10" s="551"/>
      <c r="DH10" s="551"/>
      <c r="DI10" s="551"/>
    </row>
    <row r="11" spans="1:128" s="86" customFormat="1" x14ac:dyDescent="0.25">
      <c r="A11" s="551"/>
      <c r="B11" s="962" t="s">
        <v>5378</v>
      </c>
      <c r="C11" s="935" t="s">
        <v>5393</v>
      </c>
      <c r="D11" s="737">
        <v>27589079.140000001</v>
      </c>
      <c r="E11" s="737">
        <v>0</v>
      </c>
      <c r="F11" s="737">
        <v>0</v>
      </c>
      <c r="G11" s="737">
        <v>0</v>
      </c>
      <c r="H11" s="737">
        <v>9929.77</v>
      </c>
      <c r="I11" s="737">
        <v>0</v>
      </c>
      <c r="J11" s="737">
        <v>0</v>
      </c>
      <c r="K11" s="737">
        <v>0</v>
      </c>
      <c r="L11" s="737">
        <v>0</v>
      </c>
      <c r="M11" s="737">
        <v>0</v>
      </c>
      <c r="N11" s="737">
        <v>0</v>
      </c>
      <c r="O11" s="737">
        <v>0</v>
      </c>
      <c r="P11" s="737">
        <v>0</v>
      </c>
      <c r="Q11" s="737">
        <v>0</v>
      </c>
      <c r="R11" s="737">
        <v>0</v>
      </c>
      <c r="S11" s="737">
        <v>0</v>
      </c>
      <c r="T11" s="737">
        <v>0</v>
      </c>
      <c r="U11" s="737">
        <v>0</v>
      </c>
      <c r="V11" s="737">
        <v>0</v>
      </c>
      <c r="W11" s="737">
        <v>0</v>
      </c>
      <c r="X11" s="737">
        <v>0</v>
      </c>
      <c r="Y11" s="737">
        <v>0</v>
      </c>
      <c r="Z11" s="737">
        <v>0</v>
      </c>
      <c r="AA11" s="737">
        <v>0</v>
      </c>
      <c r="AB11" s="737">
        <v>0</v>
      </c>
      <c r="AC11" s="737">
        <v>27599008.91</v>
      </c>
      <c r="AD11" s="112" t="s">
        <v>1180</v>
      </c>
      <c r="AE11" s="551"/>
      <c r="AF11" s="551"/>
      <c r="AG11" s="551"/>
      <c r="AH11" s="551"/>
      <c r="AI11" s="551"/>
      <c r="AJ11" s="551"/>
      <c r="AK11" s="551"/>
      <c r="AL11" s="551"/>
      <c r="AM11" s="551"/>
      <c r="AN11" s="551"/>
      <c r="AO11" s="551"/>
      <c r="AP11" s="551"/>
      <c r="AQ11" s="551"/>
      <c r="AR11" s="551"/>
      <c r="AS11" s="551"/>
      <c r="AT11" s="551"/>
      <c r="AU11" s="551"/>
      <c r="AV11" s="551"/>
      <c r="AW11" s="551"/>
      <c r="AX11" s="551"/>
      <c r="AY11" s="551"/>
      <c r="AZ11" s="551"/>
      <c r="BA11" s="551"/>
      <c r="BB11" s="551"/>
      <c r="BC11" s="551"/>
      <c r="BD11" s="551"/>
      <c r="BE11" s="551"/>
      <c r="BF11" s="551"/>
      <c r="BG11" s="551"/>
      <c r="BH11" s="551"/>
      <c r="BI11" s="551"/>
      <c r="BJ11" s="551"/>
      <c r="BK11" s="551"/>
      <c r="BL11" s="551"/>
      <c r="BM11" s="551"/>
      <c r="BN11" s="551"/>
      <c r="BO11" s="551"/>
      <c r="BP11" s="551"/>
      <c r="BQ11" s="551"/>
      <c r="BR11" s="551"/>
      <c r="BS11" s="551"/>
      <c r="BT11" s="551"/>
      <c r="BU11" s="551"/>
      <c r="BV11" s="551"/>
      <c r="BW11" s="551"/>
      <c r="BX11" s="551"/>
      <c r="BY11" s="551"/>
      <c r="BZ11" s="551"/>
      <c r="CA11" s="551"/>
      <c r="CB11" s="551"/>
      <c r="CC11" s="551"/>
      <c r="CD11" s="551"/>
      <c r="CE11" s="551"/>
      <c r="CF11" s="551"/>
      <c r="CG11" s="551"/>
      <c r="CH11" s="551"/>
      <c r="CI11" s="551"/>
      <c r="CJ11" s="551"/>
      <c r="CK11" s="551"/>
      <c r="CL11" s="551"/>
      <c r="CM11" s="551"/>
      <c r="CN11" s="551"/>
      <c r="CO11" s="551"/>
      <c r="CP11" s="551"/>
      <c r="CQ11" s="551"/>
      <c r="CR11" s="551"/>
      <c r="CS11" s="551"/>
      <c r="CT11" s="551"/>
      <c r="CU11" s="551"/>
      <c r="CV11" s="551"/>
      <c r="CW11" s="551"/>
      <c r="CX11" s="551"/>
      <c r="CY11" s="551"/>
      <c r="CZ11" s="551"/>
      <c r="DA11" s="551"/>
      <c r="DB11" s="551"/>
      <c r="DC11" s="551"/>
      <c r="DD11" s="551"/>
      <c r="DE11" s="551"/>
      <c r="DF11" s="551"/>
      <c r="DG11" s="551"/>
      <c r="DH11" s="551"/>
      <c r="DI11" s="551"/>
    </row>
    <row r="12" spans="1:128" s="86" customFormat="1" x14ac:dyDescent="0.25">
      <c r="A12" s="551"/>
      <c r="B12" s="962">
        <v>3</v>
      </c>
      <c r="C12" s="935" t="s">
        <v>521</v>
      </c>
      <c r="D12" s="737">
        <v>0</v>
      </c>
      <c r="E12" s="737">
        <v>0</v>
      </c>
      <c r="F12" s="737">
        <v>0</v>
      </c>
      <c r="G12" s="737">
        <v>0</v>
      </c>
      <c r="H12" s="737">
        <v>14803229.57</v>
      </c>
      <c r="I12" s="737">
        <v>0</v>
      </c>
      <c r="J12" s="737">
        <v>0</v>
      </c>
      <c r="K12" s="737">
        <v>0</v>
      </c>
      <c r="L12" s="737">
        <v>0</v>
      </c>
      <c r="M12" s="737">
        <v>0</v>
      </c>
      <c r="N12" s="737">
        <v>0</v>
      </c>
      <c r="O12" s="737">
        <v>0</v>
      </c>
      <c r="P12" s="737">
        <v>0</v>
      </c>
      <c r="Q12" s="737">
        <v>0</v>
      </c>
      <c r="R12" s="737">
        <v>0</v>
      </c>
      <c r="S12" s="737">
        <v>0</v>
      </c>
      <c r="T12" s="737">
        <v>0</v>
      </c>
      <c r="U12" s="737">
        <v>0</v>
      </c>
      <c r="V12" s="737">
        <v>0</v>
      </c>
      <c r="W12" s="737">
        <v>0</v>
      </c>
      <c r="X12" s="737">
        <v>0</v>
      </c>
      <c r="Y12" s="737">
        <v>0</v>
      </c>
      <c r="Z12" s="737">
        <v>0</v>
      </c>
      <c r="AA12" s="737">
        <v>0</v>
      </c>
      <c r="AB12" s="737">
        <v>0</v>
      </c>
      <c r="AC12" s="737">
        <v>14803229.57</v>
      </c>
      <c r="AD12" s="112" t="s">
        <v>1180</v>
      </c>
      <c r="AE12" s="551"/>
      <c r="AF12" s="551"/>
      <c r="AG12" s="551"/>
      <c r="AH12" s="551"/>
      <c r="AI12" s="551"/>
      <c r="AJ12" s="551"/>
      <c r="AK12" s="551"/>
      <c r="AL12" s="551"/>
      <c r="AM12" s="551"/>
      <c r="AN12" s="551"/>
      <c r="AO12" s="551"/>
      <c r="AP12" s="551"/>
      <c r="AQ12" s="551"/>
      <c r="AR12" s="551"/>
      <c r="AS12" s="551"/>
      <c r="AT12" s="551"/>
      <c r="AU12" s="551"/>
      <c r="AV12" s="551"/>
      <c r="AW12" s="551"/>
      <c r="AX12" s="551"/>
      <c r="AY12" s="551"/>
      <c r="AZ12" s="551"/>
      <c r="BA12" s="551"/>
      <c r="BB12" s="551"/>
      <c r="BC12" s="551"/>
      <c r="BD12" s="551"/>
      <c r="BE12" s="551"/>
      <c r="BF12" s="551"/>
      <c r="BG12" s="551"/>
      <c r="BH12" s="551"/>
      <c r="BI12" s="551"/>
      <c r="BJ12" s="551"/>
      <c r="BK12" s="551"/>
      <c r="BL12" s="551"/>
      <c r="BM12" s="551"/>
      <c r="BN12" s="551"/>
      <c r="BO12" s="551"/>
      <c r="BP12" s="551"/>
      <c r="BQ12" s="551"/>
      <c r="BR12" s="551"/>
      <c r="BS12" s="551"/>
      <c r="BT12" s="551"/>
      <c r="BU12" s="551"/>
      <c r="BV12" s="551"/>
      <c r="BW12" s="551"/>
      <c r="BX12" s="551"/>
      <c r="BY12" s="551"/>
      <c r="BZ12" s="551"/>
      <c r="CA12" s="551"/>
      <c r="CB12" s="551"/>
      <c r="CC12" s="551"/>
      <c r="CD12" s="551"/>
      <c r="CE12" s="551"/>
      <c r="CF12" s="551"/>
      <c r="CG12" s="551"/>
      <c r="CH12" s="551"/>
      <c r="CI12" s="551"/>
      <c r="CJ12" s="551"/>
      <c r="CK12" s="551"/>
      <c r="CL12" s="551"/>
      <c r="CM12" s="551"/>
      <c r="CN12" s="551"/>
      <c r="CO12" s="551"/>
      <c r="CP12" s="551"/>
      <c r="CQ12" s="551"/>
      <c r="CR12" s="551"/>
      <c r="CS12" s="551"/>
      <c r="CT12" s="551"/>
      <c r="CU12" s="551"/>
      <c r="CV12" s="551"/>
      <c r="CW12" s="551"/>
      <c r="CX12" s="551"/>
      <c r="CY12" s="551"/>
      <c r="CZ12" s="551"/>
      <c r="DA12" s="551"/>
      <c r="DB12" s="551"/>
      <c r="DC12" s="551"/>
      <c r="DD12" s="551"/>
      <c r="DE12" s="551"/>
      <c r="DF12" s="551"/>
      <c r="DG12" s="551"/>
      <c r="DH12" s="551"/>
      <c r="DI12" s="551"/>
    </row>
    <row r="13" spans="1:128" s="86" customFormat="1" x14ac:dyDescent="0.25">
      <c r="A13" s="551"/>
      <c r="B13" s="962" t="s">
        <v>5379</v>
      </c>
      <c r="C13" s="935" t="s">
        <v>522</v>
      </c>
      <c r="D13" s="737">
        <v>0</v>
      </c>
      <c r="E13" s="737">
        <v>0</v>
      </c>
      <c r="F13" s="737">
        <v>0</v>
      </c>
      <c r="G13" s="737">
        <v>0</v>
      </c>
      <c r="H13" s="737">
        <v>0</v>
      </c>
      <c r="I13" s="737">
        <v>0</v>
      </c>
      <c r="J13" s="737">
        <v>0</v>
      </c>
      <c r="K13" s="737">
        <v>0</v>
      </c>
      <c r="L13" s="737">
        <v>0</v>
      </c>
      <c r="M13" s="737">
        <v>0</v>
      </c>
      <c r="N13" s="737">
        <v>0</v>
      </c>
      <c r="O13" s="737">
        <v>0</v>
      </c>
      <c r="P13" s="737">
        <v>0</v>
      </c>
      <c r="Q13" s="737">
        <v>0</v>
      </c>
      <c r="R13" s="737">
        <v>0</v>
      </c>
      <c r="S13" s="737">
        <v>0</v>
      </c>
      <c r="T13" s="737">
        <v>0</v>
      </c>
      <c r="U13" s="737">
        <v>0</v>
      </c>
      <c r="V13" s="737">
        <v>0</v>
      </c>
      <c r="W13" s="737">
        <v>0</v>
      </c>
      <c r="X13" s="737">
        <v>0</v>
      </c>
      <c r="Y13" s="737">
        <v>0</v>
      </c>
      <c r="Z13" s="737">
        <v>0</v>
      </c>
      <c r="AA13" s="737">
        <v>0</v>
      </c>
      <c r="AB13" s="737">
        <v>0</v>
      </c>
      <c r="AC13" s="737">
        <v>0</v>
      </c>
      <c r="AD13" s="112" t="s">
        <v>1180</v>
      </c>
      <c r="AE13" s="551"/>
      <c r="AF13" s="551"/>
      <c r="AG13" s="551"/>
      <c r="AH13" s="551"/>
      <c r="AI13" s="551"/>
      <c r="AJ13" s="551"/>
      <c r="AK13" s="551"/>
      <c r="AL13" s="551"/>
      <c r="AM13" s="551"/>
      <c r="AN13" s="551"/>
      <c r="AO13" s="551"/>
      <c r="AP13" s="551"/>
      <c r="AQ13" s="551"/>
      <c r="AR13" s="551"/>
      <c r="AS13" s="551"/>
      <c r="AT13" s="551"/>
      <c r="AU13" s="551"/>
      <c r="AV13" s="551"/>
      <c r="AW13" s="551"/>
      <c r="AX13" s="551"/>
      <c r="AY13" s="551"/>
      <c r="AZ13" s="551"/>
      <c r="BA13" s="551"/>
      <c r="BB13" s="551"/>
      <c r="BC13" s="551"/>
      <c r="BD13" s="551"/>
      <c r="BE13" s="551"/>
      <c r="BF13" s="551"/>
      <c r="BG13" s="551"/>
      <c r="BH13" s="551"/>
      <c r="BI13" s="551"/>
      <c r="BJ13" s="551"/>
      <c r="BK13" s="551"/>
      <c r="BL13" s="551"/>
      <c r="BM13" s="551"/>
      <c r="BN13" s="551"/>
      <c r="BO13" s="551"/>
      <c r="BP13" s="551"/>
      <c r="BQ13" s="551"/>
      <c r="BR13" s="551"/>
      <c r="BS13" s="551"/>
      <c r="BT13" s="551"/>
      <c r="BU13" s="551"/>
      <c r="BV13" s="551"/>
      <c r="BW13" s="551"/>
      <c r="BX13" s="551"/>
      <c r="BY13" s="551"/>
      <c r="BZ13" s="551"/>
      <c r="CA13" s="551"/>
      <c r="CB13" s="551"/>
      <c r="CC13" s="551"/>
      <c r="CD13" s="551"/>
      <c r="CE13" s="551"/>
      <c r="CF13" s="551"/>
      <c r="CG13" s="551"/>
      <c r="CH13" s="551"/>
      <c r="CI13" s="551"/>
      <c r="CJ13" s="551"/>
      <c r="CK13" s="551"/>
      <c r="CL13" s="551"/>
      <c r="CM13" s="551"/>
      <c r="CN13" s="551"/>
      <c r="CO13" s="551"/>
      <c r="CP13" s="551"/>
      <c r="CQ13" s="551"/>
      <c r="CR13" s="551"/>
      <c r="CS13" s="551"/>
      <c r="CT13" s="551"/>
      <c r="CU13" s="551"/>
      <c r="CV13" s="551"/>
      <c r="CW13" s="551"/>
      <c r="CX13" s="551"/>
      <c r="CY13" s="551"/>
      <c r="CZ13" s="551"/>
      <c r="DA13" s="551"/>
      <c r="DB13" s="551"/>
      <c r="DC13" s="551"/>
      <c r="DD13" s="551"/>
      <c r="DE13" s="551"/>
      <c r="DF13" s="551"/>
      <c r="DG13" s="551"/>
      <c r="DH13" s="551"/>
      <c r="DI13" s="551"/>
    </row>
    <row r="14" spans="1:128" s="86" customFormat="1" x14ac:dyDescent="0.25">
      <c r="A14" s="551"/>
      <c r="B14" s="962">
        <v>4</v>
      </c>
      <c r="C14" s="935" t="s">
        <v>523</v>
      </c>
      <c r="D14" s="737">
        <v>0</v>
      </c>
      <c r="E14" s="737">
        <v>0</v>
      </c>
      <c r="F14" s="737">
        <v>0</v>
      </c>
      <c r="G14" s="737">
        <v>0</v>
      </c>
      <c r="H14" s="737">
        <v>194368234.46000001</v>
      </c>
      <c r="I14" s="737">
        <v>671440875.80999994</v>
      </c>
      <c r="J14" s="737">
        <v>0</v>
      </c>
      <c r="K14" s="737">
        <v>0</v>
      </c>
      <c r="L14" s="737">
        <v>0</v>
      </c>
      <c r="M14" s="737">
        <v>25260677.629999999</v>
      </c>
      <c r="N14" s="737">
        <v>0</v>
      </c>
      <c r="O14" s="737">
        <v>0</v>
      </c>
      <c r="P14" s="737">
        <v>0</v>
      </c>
      <c r="Q14" s="737">
        <v>0</v>
      </c>
      <c r="R14" s="737">
        <v>0</v>
      </c>
      <c r="S14" s="737">
        <v>32934.92</v>
      </c>
      <c r="T14" s="737">
        <v>0</v>
      </c>
      <c r="U14" s="737">
        <v>0</v>
      </c>
      <c r="V14" s="737">
        <v>0</v>
      </c>
      <c r="W14" s="737">
        <v>10413751.059999999</v>
      </c>
      <c r="X14" s="737">
        <v>0</v>
      </c>
      <c r="Y14" s="737">
        <v>0</v>
      </c>
      <c r="Z14" s="737">
        <v>0</v>
      </c>
      <c r="AA14" s="737">
        <v>0</v>
      </c>
      <c r="AB14" s="737">
        <v>0</v>
      </c>
      <c r="AC14" s="737">
        <v>901516473.87999988</v>
      </c>
      <c r="AD14" s="112" t="s">
        <v>1180</v>
      </c>
      <c r="AE14" s="551"/>
      <c r="AF14" s="551"/>
      <c r="AG14" s="551"/>
      <c r="AH14" s="551"/>
      <c r="AI14" s="551"/>
      <c r="AJ14" s="551"/>
      <c r="AK14" s="551"/>
      <c r="AL14" s="551"/>
      <c r="AM14" s="551"/>
      <c r="AN14" s="551"/>
      <c r="AO14" s="551"/>
      <c r="AP14" s="551"/>
      <c r="AQ14" s="551"/>
      <c r="AR14" s="551"/>
      <c r="AS14" s="551"/>
      <c r="AT14" s="551"/>
      <c r="AU14" s="551"/>
      <c r="AV14" s="551"/>
      <c r="AW14" s="551"/>
      <c r="AX14" s="551"/>
      <c r="AY14" s="551"/>
      <c r="AZ14" s="551"/>
      <c r="BA14" s="551"/>
      <c r="BB14" s="551"/>
      <c r="BC14" s="551"/>
      <c r="BD14" s="551"/>
      <c r="BE14" s="551"/>
      <c r="BF14" s="551"/>
      <c r="BG14" s="551"/>
      <c r="BH14" s="551"/>
      <c r="BI14" s="551"/>
      <c r="BJ14" s="551"/>
      <c r="BK14" s="551"/>
      <c r="BL14" s="551"/>
      <c r="BM14" s="551"/>
      <c r="BN14" s="551"/>
      <c r="BO14" s="551"/>
      <c r="BP14" s="551"/>
      <c r="BQ14" s="551"/>
      <c r="BR14" s="551"/>
      <c r="BS14" s="551"/>
      <c r="BT14" s="551"/>
      <c r="BU14" s="551"/>
      <c r="BV14" s="551"/>
      <c r="BW14" s="551"/>
      <c r="BX14" s="551"/>
      <c r="BY14" s="551"/>
      <c r="BZ14" s="551"/>
      <c r="CA14" s="551"/>
      <c r="CB14" s="551"/>
      <c r="CC14" s="551"/>
      <c r="CD14" s="551"/>
      <c r="CE14" s="551"/>
      <c r="CF14" s="551"/>
      <c r="CG14" s="551"/>
      <c r="CH14" s="551"/>
      <c r="CI14" s="551"/>
      <c r="CJ14" s="551"/>
      <c r="CK14" s="551"/>
      <c r="CL14" s="551"/>
      <c r="CM14" s="551"/>
      <c r="CN14" s="551"/>
      <c r="CO14" s="551"/>
      <c r="CP14" s="551"/>
      <c r="CQ14" s="551"/>
      <c r="CR14" s="551"/>
      <c r="CS14" s="551"/>
      <c r="CT14" s="551"/>
      <c r="CU14" s="551"/>
      <c r="CV14" s="551"/>
      <c r="CW14" s="551"/>
      <c r="CX14" s="551"/>
      <c r="CY14" s="551"/>
      <c r="CZ14" s="551"/>
      <c r="DA14" s="551"/>
      <c r="DB14" s="551"/>
      <c r="DC14" s="551"/>
      <c r="DD14" s="551"/>
      <c r="DE14" s="551"/>
      <c r="DF14" s="551"/>
      <c r="DG14" s="551"/>
      <c r="DH14" s="551"/>
      <c r="DI14" s="551"/>
    </row>
    <row r="15" spans="1:128" s="86" customFormat="1" x14ac:dyDescent="0.25">
      <c r="A15" s="551"/>
      <c r="B15" s="962">
        <v>5</v>
      </c>
      <c r="C15" s="935" t="s">
        <v>1440</v>
      </c>
      <c r="D15" s="737">
        <v>0</v>
      </c>
      <c r="E15" s="737">
        <v>0</v>
      </c>
      <c r="F15" s="737">
        <v>0</v>
      </c>
      <c r="G15" s="737">
        <v>0</v>
      </c>
      <c r="H15" s="737">
        <v>0</v>
      </c>
      <c r="I15" s="737">
        <v>0</v>
      </c>
      <c r="J15" s="737">
        <v>0</v>
      </c>
      <c r="K15" s="737">
        <v>0</v>
      </c>
      <c r="L15" s="737">
        <v>0</v>
      </c>
      <c r="M15" s="737">
        <v>0</v>
      </c>
      <c r="N15" s="737">
        <v>0</v>
      </c>
      <c r="O15" s="737">
        <v>0</v>
      </c>
      <c r="P15" s="737">
        <v>0</v>
      </c>
      <c r="Q15" s="737">
        <v>0</v>
      </c>
      <c r="R15" s="737">
        <v>0</v>
      </c>
      <c r="S15" s="737">
        <v>0</v>
      </c>
      <c r="T15" s="737">
        <v>0</v>
      </c>
      <c r="U15" s="737">
        <v>0</v>
      </c>
      <c r="V15" s="737">
        <v>0</v>
      </c>
      <c r="W15" s="737">
        <v>0</v>
      </c>
      <c r="X15" s="737">
        <v>0</v>
      </c>
      <c r="Y15" s="737">
        <v>0</v>
      </c>
      <c r="Z15" s="737">
        <v>0</v>
      </c>
      <c r="AA15" s="737">
        <v>0</v>
      </c>
      <c r="AB15" s="737">
        <v>0</v>
      </c>
      <c r="AC15" s="737">
        <v>0</v>
      </c>
      <c r="AD15" s="112" t="s">
        <v>1180</v>
      </c>
      <c r="AE15" s="551"/>
      <c r="AF15" s="551"/>
      <c r="AG15" s="551"/>
      <c r="AH15" s="551"/>
      <c r="AI15" s="551"/>
      <c r="AJ15" s="551"/>
      <c r="AK15" s="551"/>
      <c r="AL15" s="551"/>
      <c r="AM15" s="551"/>
      <c r="AN15" s="551"/>
      <c r="AO15" s="551"/>
      <c r="AP15" s="551"/>
      <c r="AQ15" s="551"/>
      <c r="AR15" s="551"/>
      <c r="AS15" s="551"/>
      <c r="AT15" s="551"/>
      <c r="AU15" s="551"/>
      <c r="AV15" s="551"/>
      <c r="AW15" s="551"/>
      <c r="AX15" s="551"/>
      <c r="AY15" s="551"/>
      <c r="AZ15" s="551"/>
      <c r="BA15" s="551"/>
      <c r="BB15" s="551"/>
      <c r="BC15" s="551"/>
      <c r="BD15" s="551"/>
      <c r="BE15" s="551"/>
      <c r="BF15" s="551"/>
      <c r="BG15" s="551"/>
      <c r="BH15" s="551"/>
      <c r="BI15" s="551"/>
      <c r="BJ15" s="551"/>
      <c r="BK15" s="551"/>
      <c r="BL15" s="551"/>
      <c r="BM15" s="551"/>
      <c r="BN15" s="551"/>
      <c r="BO15" s="551"/>
      <c r="BP15" s="551"/>
      <c r="BQ15" s="551"/>
      <c r="BR15" s="551"/>
      <c r="BS15" s="551"/>
      <c r="BT15" s="551"/>
      <c r="BU15" s="551"/>
      <c r="BV15" s="551"/>
      <c r="BW15" s="551"/>
      <c r="BX15" s="551"/>
      <c r="BY15" s="551"/>
      <c r="BZ15" s="551"/>
      <c r="CA15" s="551"/>
      <c r="CB15" s="551"/>
      <c r="CC15" s="551"/>
      <c r="CD15" s="551"/>
      <c r="CE15" s="551"/>
      <c r="CF15" s="551"/>
      <c r="CG15" s="551"/>
      <c r="CH15" s="551"/>
      <c r="CI15" s="551"/>
      <c r="CJ15" s="551"/>
      <c r="CK15" s="551"/>
      <c r="CL15" s="551"/>
      <c r="CM15" s="551"/>
      <c r="CN15" s="551"/>
      <c r="CO15" s="551"/>
      <c r="CP15" s="551"/>
      <c r="CQ15" s="551"/>
      <c r="CR15" s="551"/>
      <c r="CS15" s="551"/>
      <c r="CT15" s="551"/>
      <c r="CU15" s="551"/>
      <c r="CV15" s="551"/>
      <c r="CW15" s="551"/>
      <c r="CX15" s="551"/>
      <c r="CY15" s="551"/>
      <c r="CZ15" s="551"/>
      <c r="DA15" s="551"/>
      <c r="DB15" s="551"/>
      <c r="DC15" s="551"/>
      <c r="DD15" s="551"/>
      <c r="DE15" s="551"/>
      <c r="DF15" s="551"/>
      <c r="DG15" s="551"/>
      <c r="DH15" s="551"/>
      <c r="DI15" s="551"/>
    </row>
    <row r="16" spans="1:128" s="86" customFormat="1" x14ac:dyDescent="0.25">
      <c r="A16" s="551"/>
      <c r="B16" s="962">
        <v>6</v>
      </c>
      <c r="C16" s="935" t="s">
        <v>524</v>
      </c>
      <c r="D16" s="737">
        <v>0</v>
      </c>
      <c r="E16" s="737">
        <v>0</v>
      </c>
      <c r="F16" s="737">
        <v>0</v>
      </c>
      <c r="G16" s="737">
        <v>0</v>
      </c>
      <c r="H16" s="737">
        <v>132097566.7</v>
      </c>
      <c r="I16" s="737">
        <v>0</v>
      </c>
      <c r="J16" s="737">
        <v>0</v>
      </c>
      <c r="K16" s="737">
        <v>0</v>
      </c>
      <c r="L16" s="737">
        <v>0</v>
      </c>
      <c r="M16" s="737">
        <v>111568081.19</v>
      </c>
      <c r="N16" s="737">
        <v>0</v>
      </c>
      <c r="O16" s="737">
        <v>0</v>
      </c>
      <c r="P16" s="737">
        <v>0</v>
      </c>
      <c r="Q16" s="737">
        <v>0</v>
      </c>
      <c r="R16" s="737">
        <v>0</v>
      </c>
      <c r="S16" s="737">
        <v>22299024053.09</v>
      </c>
      <c r="T16" s="737">
        <v>0</v>
      </c>
      <c r="U16" s="737">
        <v>0</v>
      </c>
      <c r="V16" s="737">
        <v>0</v>
      </c>
      <c r="W16" s="737">
        <v>0</v>
      </c>
      <c r="X16" s="737">
        <v>0</v>
      </c>
      <c r="Y16" s="737">
        <v>0</v>
      </c>
      <c r="Z16" s="737">
        <v>0</v>
      </c>
      <c r="AA16" s="737">
        <v>0</v>
      </c>
      <c r="AB16" s="737">
        <v>0</v>
      </c>
      <c r="AC16" s="737">
        <v>22542689700.98</v>
      </c>
      <c r="AD16" s="112" t="s">
        <v>1180</v>
      </c>
      <c r="AE16" s="551"/>
      <c r="AF16" s="551"/>
      <c r="AG16" s="551"/>
      <c r="AH16" s="551"/>
      <c r="AI16" s="551"/>
      <c r="AJ16" s="551"/>
      <c r="AK16" s="551"/>
      <c r="AL16" s="551"/>
      <c r="AM16" s="551"/>
      <c r="AN16" s="551"/>
      <c r="AO16" s="551"/>
      <c r="AP16" s="551"/>
      <c r="AQ16" s="551"/>
      <c r="AR16" s="551"/>
      <c r="AS16" s="551"/>
      <c r="AT16" s="551"/>
      <c r="AU16" s="551"/>
      <c r="AV16" s="551"/>
      <c r="AW16" s="551"/>
      <c r="AX16" s="551"/>
      <c r="AY16" s="551"/>
      <c r="AZ16" s="551"/>
      <c r="BA16" s="551"/>
      <c r="BB16" s="551"/>
      <c r="BC16" s="551"/>
      <c r="BD16" s="551"/>
      <c r="BE16" s="551"/>
      <c r="BF16" s="551"/>
      <c r="BG16" s="551"/>
      <c r="BH16" s="551"/>
      <c r="BI16" s="551"/>
      <c r="BJ16" s="551"/>
      <c r="BK16" s="551"/>
      <c r="BL16" s="551"/>
      <c r="BM16" s="551"/>
      <c r="BN16" s="551"/>
      <c r="BO16" s="551"/>
      <c r="BP16" s="551"/>
      <c r="BQ16" s="551"/>
      <c r="BR16" s="551"/>
      <c r="BS16" s="551"/>
      <c r="BT16" s="551"/>
      <c r="BU16" s="551"/>
      <c r="BV16" s="551"/>
      <c r="BW16" s="551"/>
      <c r="BX16" s="551"/>
      <c r="BY16" s="551"/>
      <c r="BZ16" s="551"/>
      <c r="CA16" s="551"/>
      <c r="CB16" s="551"/>
      <c r="CC16" s="551"/>
      <c r="CD16" s="551"/>
      <c r="CE16" s="551"/>
      <c r="CF16" s="551"/>
      <c r="CG16" s="551"/>
      <c r="CH16" s="551"/>
      <c r="CI16" s="551"/>
      <c r="CJ16" s="551"/>
      <c r="CK16" s="551"/>
      <c r="CL16" s="551"/>
      <c r="CM16" s="551"/>
      <c r="CN16" s="551"/>
      <c r="CO16" s="551"/>
      <c r="CP16" s="551"/>
      <c r="CQ16" s="551"/>
      <c r="CR16" s="551"/>
      <c r="CS16" s="551"/>
      <c r="CT16" s="551"/>
      <c r="CU16" s="551"/>
      <c r="CV16" s="551"/>
      <c r="CW16" s="551"/>
      <c r="CX16" s="551"/>
      <c r="CY16" s="551"/>
      <c r="CZ16" s="551"/>
      <c r="DA16" s="551"/>
      <c r="DB16" s="551"/>
      <c r="DC16" s="551"/>
      <c r="DD16" s="551"/>
      <c r="DE16" s="551"/>
      <c r="DF16" s="551"/>
      <c r="DG16" s="551"/>
      <c r="DH16" s="551"/>
      <c r="DI16" s="551"/>
    </row>
    <row r="17" spans="1:128" s="86" customFormat="1" x14ac:dyDescent="0.25">
      <c r="A17" s="551"/>
      <c r="B17" s="962">
        <v>6.1</v>
      </c>
      <c r="C17" s="935" t="s">
        <v>5394</v>
      </c>
      <c r="D17" s="737">
        <v>0</v>
      </c>
      <c r="E17" s="737">
        <v>0</v>
      </c>
      <c r="F17" s="737">
        <v>0</v>
      </c>
      <c r="G17" s="737">
        <v>0</v>
      </c>
      <c r="H17" s="737">
        <v>0</v>
      </c>
      <c r="I17" s="737">
        <v>0</v>
      </c>
      <c r="J17" s="737">
        <v>0</v>
      </c>
      <c r="K17" s="737">
        <v>0</v>
      </c>
      <c r="L17" s="737">
        <v>0</v>
      </c>
      <c r="M17" s="737">
        <v>0</v>
      </c>
      <c r="N17" s="737">
        <v>0</v>
      </c>
      <c r="O17" s="737">
        <v>0</v>
      </c>
      <c r="P17" s="737">
        <v>0</v>
      </c>
      <c r="Q17" s="737">
        <v>0</v>
      </c>
      <c r="R17" s="737">
        <v>0</v>
      </c>
      <c r="S17" s="737">
        <v>0</v>
      </c>
      <c r="T17" s="737">
        <v>0</v>
      </c>
      <c r="U17" s="737">
        <v>0</v>
      </c>
      <c r="V17" s="737">
        <v>0</v>
      </c>
      <c r="W17" s="737">
        <v>0</v>
      </c>
      <c r="X17" s="737">
        <v>0</v>
      </c>
      <c r="Y17" s="737">
        <v>0</v>
      </c>
      <c r="Z17" s="737">
        <v>0</v>
      </c>
      <c r="AA17" s="737">
        <v>0</v>
      </c>
      <c r="AB17" s="737">
        <v>0</v>
      </c>
      <c r="AC17" s="737">
        <v>0</v>
      </c>
      <c r="AD17" s="112" t="s">
        <v>1180</v>
      </c>
      <c r="AE17" s="551"/>
      <c r="AF17" s="551"/>
      <c r="AG17" s="551"/>
      <c r="AH17" s="551"/>
      <c r="AI17" s="551"/>
      <c r="AJ17" s="551"/>
      <c r="AK17" s="551"/>
      <c r="AL17" s="551"/>
      <c r="AM17" s="551"/>
      <c r="AN17" s="551"/>
      <c r="AO17" s="551"/>
      <c r="AP17" s="551"/>
      <c r="AQ17" s="551"/>
      <c r="AR17" s="551"/>
      <c r="AS17" s="551"/>
      <c r="AT17" s="551"/>
      <c r="AU17" s="551"/>
      <c r="AV17" s="551"/>
      <c r="AW17" s="551"/>
      <c r="AX17" s="551"/>
      <c r="AY17" s="551"/>
      <c r="AZ17" s="551"/>
      <c r="BA17" s="551"/>
      <c r="BB17" s="551"/>
      <c r="BC17" s="551"/>
      <c r="BD17" s="551"/>
      <c r="BE17" s="551"/>
      <c r="BF17" s="551"/>
      <c r="BG17" s="551"/>
      <c r="BH17" s="551"/>
      <c r="BI17" s="551"/>
      <c r="BJ17" s="551"/>
      <c r="BK17" s="551"/>
      <c r="BL17" s="551"/>
      <c r="BM17" s="551"/>
      <c r="BN17" s="551"/>
      <c r="BO17" s="551"/>
      <c r="BP17" s="551"/>
      <c r="BQ17" s="551"/>
      <c r="BR17" s="551"/>
      <c r="BS17" s="551"/>
      <c r="BT17" s="551"/>
      <c r="BU17" s="551"/>
      <c r="BV17" s="551"/>
      <c r="BW17" s="551"/>
      <c r="BX17" s="551"/>
      <c r="BY17" s="551"/>
      <c r="BZ17" s="551"/>
      <c r="CA17" s="551"/>
      <c r="CB17" s="551"/>
      <c r="CC17" s="551"/>
      <c r="CD17" s="551"/>
      <c r="CE17" s="551"/>
      <c r="CF17" s="551"/>
      <c r="CG17" s="551"/>
      <c r="CH17" s="551"/>
      <c r="CI17" s="551"/>
      <c r="CJ17" s="551"/>
      <c r="CK17" s="551"/>
      <c r="CL17" s="551"/>
      <c r="CM17" s="551"/>
      <c r="CN17" s="551"/>
      <c r="CO17" s="551"/>
      <c r="CP17" s="551"/>
      <c r="CQ17" s="551"/>
      <c r="CR17" s="551"/>
      <c r="CS17" s="551"/>
      <c r="CT17" s="551"/>
      <c r="CU17" s="551"/>
      <c r="CV17" s="551"/>
      <c r="CW17" s="551"/>
      <c r="CX17" s="551"/>
      <c r="CY17" s="551"/>
      <c r="CZ17" s="551"/>
      <c r="DA17" s="551"/>
      <c r="DB17" s="551"/>
      <c r="DC17" s="551"/>
      <c r="DD17" s="551"/>
      <c r="DE17" s="551"/>
      <c r="DF17" s="551"/>
      <c r="DG17" s="551"/>
      <c r="DH17" s="551"/>
      <c r="DI17" s="551"/>
    </row>
    <row r="18" spans="1:128" s="86" customFormat="1" x14ac:dyDescent="0.25">
      <c r="A18" s="551"/>
      <c r="B18" s="962">
        <v>7</v>
      </c>
      <c r="C18" s="934" t="s">
        <v>5381</v>
      </c>
      <c r="D18" s="737">
        <v>0</v>
      </c>
      <c r="E18" s="737">
        <v>0</v>
      </c>
      <c r="F18" s="737">
        <v>0</v>
      </c>
      <c r="G18" s="737">
        <v>0</v>
      </c>
      <c r="H18" s="737">
        <v>0</v>
      </c>
      <c r="I18" s="737">
        <v>0</v>
      </c>
      <c r="J18" s="737">
        <v>0</v>
      </c>
      <c r="K18" s="737">
        <v>0</v>
      </c>
      <c r="L18" s="737">
        <v>0</v>
      </c>
      <c r="M18" s="737">
        <v>0</v>
      </c>
      <c r="N18" s="737">
        <v>0</v>
      </c>
      <c r="O18" s="737">
        <v>0</v>
      </c>
      <c r="P18" s="737">
        <v>0</v>
      </c>
      <c r="Q18" s="737">
        <v>0</v>
      </c>
      <c r="R18" s="737">
        <v>0</v>
      </c>
      <c r="S18" s="737">
        <v>736716383.03999996</v>
      </c>
      <c r="T18" s="737">
        <v>0</v>
      </c>
      <c r="U18" s="737">
        <v>0</v>
      </c>
      <c r="V18" s="737">
        <v>0</v>
      </c>
      <c r="W18" s="737">
        <v>1250387964.8399999</v>
      </c>
      <c r="X18" s="737">
        <v>804116208.02999997</v>
      </c>
      <c r="Y18" s="737">
        <v>0</v>
      </c>
      <c r="Z18" s="737">
        <v>0</v>
      </c>
      <c r="AA18" s="737">
        <v>0</v>
      </c>
      <c r="AB18" s="737">
        <v>0</v>
      </c>
      <c r="AC18" s="737">
        <v>2791220555.9099998</v>
      </c>
      <c r="AD18" s="112" t="s">
        <v>1180</v>
      </c>
      <c r="AE18" s="551"/>
      <c r="AF18" s="551"/>
      <c r="AG18" s="551"/>
      <c r="AH18" s="551"/>
      <c r="AI18" s="551"/>
      <c r="AJ18" s="551"/>
      <c r="AK18" s="551"/>
      <c r="AL18" s="551"/>
      <c r="AM18" s="551"/>
      <c r="AN18" s="551"/>
      <c r="AO18" s="551"/>
      <c r="AP18" s="551"/>
      <c r="AQ18" s="551"/>
      <c r="AR18" s="551"/>
      <c r="AS18" s="551"/>
      <c r="AT18" s="551"/>
      <c r="AU18" s="551"/>
      <c r="AV18" s="551"/>
      <c r="AW18" s="551"/>
      <c r="AX18" s="551"/>
      <c r="AY18" s="551"/>
      <c r="AZ18" s="551"/>
      <c r="BA18" s="551"/>
      <c r="BB18" s="551"/>
      <c r="BC18" s="551"/>
      <c r="BD18" s="551"/>
      <c r="BE18" s="551"/>
      <c r="BF18" s="551"/>
      <c r="BG18" s="551"/>
      <c r="BH18" s="551"/>
      <c r="BI18" s="551"/>
      <c r="BJ18" s="551"/>
      <c r="BK18" s="551"/>
      <c r="BL18" s="551"/>
      <c r="BM18" s="551"/>
      <c r="BN18" s="551"/>
      <c r="BO18" s="551"/>
      <c r="BP18" s="551"/>
      <c r="BQ18" s="551"/>
      <c r="BR18" s="551"/>
      <c r="BS18" s="551"/>
      <c r="BT18" s="551"/>
      <c r="BU18" s="551"/>
      <c r="BV18" s="551"/>
      <c r="BW18" s="551"/>
      <c r="BX18" s="551"/>
      <c r="BY18" s="551"/>
      <c r="BZ18" s="551"/>
      <c r="CA18" s="551"/>
      <c r="CB18" s="551"/>
      <c r="CC18" s="551"/>
      <c r="CD18" s="551"/>
      <c r="CE18" s="551"/>
      <c r="CF18" s="551"/>
      <c r="CG18" s="551"/>
      <c r="CH18" s="551"/>
      <c r="CI18" s="551"/>
      <c r="CJ18" s="551"/>
      <c r="CK18" s="551"/>
      <c r="CL18" s="551"/>
      <c r="CM18" s="551"/>
      <c r="CN18" s="551"/>
      <c r="CO18" s="551"/>
      <c r="CP18" s="551"/>
      <c r="CQ18" s="551"/>
      <c r="CR18" s="551"/>
      <c r="CS18" s="551"/>
      <c r="CT18" s="551"/>
      <c r="CU18" s="551"/>
      <c r="CV18" s="551"/>
      <c r="CW18" s="551"/>
      <c r="CX18" s="551"/>
      <c r="CY18" s="551"/>
      <c r="CZ18" s="551"/>
      <c r="DA18" s="551"/>
      <c r="DB18" s="551"/>
      <c r="DC18" s="551"/>
      <c r="DD18" s="551"/>
      <c r="DE18" s="551"/>
      <c r="DF18" s="551"/>
      <c r="DG18" s="551"/>
      <c r="DH18" s="551"/>
      <c r="DI18" s="551"/>
    </row>
    <row r="19" spans="1:128" s="86" customFormat="1" x14ac:dyDescent="0.25">
      <c r="A19" s="551"/>
      <c r="B19" s="962" t="s">
        <v>402</v>
      </c>
      <c r="C19" s="934" t="s">
        <v>5395</v>
      </c>
      <c r="D19" s="737">
        <v>0</v>
      </c>
      <c r="E19" s="737">
        <v>0</v>
      </c>
      <c r="F19" s="737">
        <v>0</v>
      </c>
      <c r="G19" s="737">
        <v>0</v>
      </c>
      <c r="H19" s="737">
        <v>0</v>
      </c>
      <c r="I19" s="737">
        <v>0</v>
      </c>
      <c r="J19" s="737">
        <v>0</v>
      </c>
      <c r="K19" s="737">
        <v>0</v>
      </c>
      <c r="L19" s="737">
        <v>0</v>
      </c>
      <c r="M19" s="737">
        <v>0</v>
      </c>
      <c r="N19" s="737">
        <v>0</v>
      </c>
      <c r="O19" s="737">
        <v>0</v>
      </c>
      <c r="P19" s="737">
        <v>0</v>
      </c>
      <c r="Q19" s="737">
        <v>0</v>
      </c>
      <c r="R19" s="737">
        <v>0</v>
      </c>
      <c r="S19" s="737">
        <v>0</v>
      </c>
      <c r="T19" s="737">
        <v>0</v>
      </c>
      <c r="U19" s="737">
        <v>0</v>
      </c>
      <c r="V19" s="737">
        <v>0</v>
      </c>
      <c r="W19" s="737">
        <v>1250387964.8399999</v>
      </c>
      <c r="X19" s="737">
        <v>0</v>
      </c>
      <c r="Y19" s="737">
        <v>0</v>
      </c>
      <c r="Z19" s="737">
        <v>0</v>
      </c>
      <c r="AA19" s="737">
        <v>0</v>
      </c>
      <c r="AB19" s="737">
        <v>0</v>
      </c>
      <c r="AC19" s="737">
        <v>1250387964.8399999</v>
      </c>
      <c r="AD19" s="112" t="s">
        <v>1180</v>
      </c>
      <c r="AE19" s="551"/>
      <c r="AF19" s="551"/>
      <c r="AG19" s="551"/>
      <c r="AH19" s="551"/>
      <c r="AI19" s="551"/>
      <c r="AJ19" s="551"/>
      <c r="AK19" s="551"/>
      <c r="AL19" s="551"/>
      <c r="AM19" s="551"/>
      <c r="AN19" s="551"/>
      <c r="AO19" s="551"/>
      <c r="AP19" s="551"/>
      <c r="AQ19" s="551"/>
      <c r="AR19" s="551"/>
      <c r="AS19" s="551"/>
      <c r="AT19" s="551"/>
      <c r="AU19" s="551"/>
      <c r="AV19" s="551"/>
      <c r="AW19" s="551"/>
      <c r="AX19" s="551"/>
      <c r="AY19" s="551"/>
      <c r="AZ19" s="551"/>
      <c r="BA19" s="551"/>
      <c r="BB19" s="551"/>
      <c r="BC19" s="551"/>
      <c r="BD19" s="551"/>
      <c r="BE19" s="551"/>
      <c r="BF19" s="551"/>
      <c r="BG19" s="551"/>
      <c r="BH19" s="551"/>
      <c r="BI19" s="551"/>
      <c r="BJ19" s="551"/>
      <c r="BK19" s="551"/>
      <c r="BL19" s="551"/>
      <c r="BM19" s="551"/>
      <c r="BN19" s="551"/>
      <c r="BO19" s="551"/>
      <c r="BP19" s="551"/>
      <c r="BQ19" s="551"/>
      <c r="BR19" s="551"/>
      <c r="BS19" s="551"/>
      <c r="BT19" s="551"/>
      <c r="BU19" s="551"/>
      <c r="BV19" s="551"/>
      <c r="BW19" s="551"/>
      <c r="BX19" s="551"/>
      <c r="BY19" s="551"/>
      <c r="BZ19" s="551"/>
      <c r="CA19" s="551"/>
      <c r="CB19" s="551"/>
      <c r="CC19" s="551"/>
      <c r="CD19" s="551"/>
      <c r="CE19" s="551"/>
      <c r="CF19" s="551"/>
      <c r="CG19" s="551"/>
      <c r="CH19" s="551"/>
      <c r="CI19" s="551"/>
      <c r="CJ19" s="551"/>
      <c r="CK19" s="551"/>
      <c r="CL19" s="551"/>
      <c r="CM19" s="551"/>
      <c r="CN19" s="551"/>
      <c r="CO19" s="551"/>
      <c r="CP19" s="551"/>
      <c r="CQ19" s="551"/>
      <c r="CR19" s="551"/>
      <c r="CS19" s="551"/>
      <c r="CT19" s="551"/>
      <c r="CU19" s="551"/>
      <c r="CV19" s="551"/>
      <c r="CW19" s="551"/>
      <c r="CX19" s="551"/>
      <c r="CY19" s="551"/>
      <c r="CZ19" s="551"/>
      <c r="DA19" s="551"/>
      <c r="DB19" s="551"/>
      <c r="DC19" s="551"/>
      <c r="DD19" s="551"/>
      <c r="DE19" s="551"/>
      <c r="DF19" s="551"/>
      <c r="DG19" s="551"/>
      <c r="DH19" s="551"/>
      <c r="DI19" s="551"/>
    </row>
    <row r="20" spans="1:128" s="86" customFormat="1" x14ac:dyDescent="0.25">
      <c r="A20" s="551"/>
      <c r="B20" s="962" t="s">
        <v>404</v>
      </c>
      <c r="C20" s="934" t="s">
        <v>5396</v>
      </c>
      <c r="D20" s="737">
        <v>0</v>
      </c>
      <c r="E20" s="737">
        <v>0</v>
      </c>
      <c r="F20" s="737">
        <v>0</v>
      </c>
      <c r="G20" s="737">
        <v>0</v>
      </c>
      <c r="H20" s="737">
        <v>0</v>
      </c>
      <c r="I20" s="737">
        <v>0</v>
      </c>
      <c r="J20" s="737">
        <v>0</v>
      </c>
      <c r="K20" s="737">
        <v>0</v>
      </c>
      <c r="L20" s="737">
        <v>0</v>
      </c>
      <c r="M20" s="737">
        <v>0</v>
      </c>
      <c r="N20" s="737">
        <v>0</v>
      </c>
      <c r="O20" s="737">
        <v>0</v>
      </c>
      <c r="P20" s="737">
        <v>0</v>
      </c>
      <c r="Q20" s="737">
        <v>0</v>
      </c>
      <c r="R20" s="737">
        <v>0</v>
      </c>
      <c r="S20" s="737">
        <v>736716383.03999996</v>
      </c>
      <c r="T20" s="737">
        <v>0</v>
      </c>
      <c r="U20" s="737">
        <v>0</v>
      </c>
      <c r="V20" s="737">
        <v>0</v>
      </c>
      <c r="W20" s="737">
        <v>0</v>
      </c>
      <c r="X20" s="737">
        <v>804116208.02999997</v>
      </c>
      <c r="Y20" s="737">
        <v>0</v>
      </c>
      <c r="Z20" s="737">
        <v>0</v>
      </c>
      <c r="AA20" s="737">
        <v>0</v>
      </c>
      <c r="AB20" s="737">
        <v>0</v>
      </c>
      <c r="AC20" s="737">
        <v>1540832591.0699999</v>
      </c>
      <c r="AD20" s="112" t="s">
        <v>1180</v>
      </c>
      <c r="AE20" s="551"/>
      <c r="AF20" s="551"/>
      <c r="AG20" s="551"/>
      <c r="AH20" s="551"/>
      <c r="AI20" s="551"/>
      <c r="AJ20" s="551"/>
      <c r="AK20" s="551"/>
      <c r="AL20" s="551"/>
      <c r="AM20" s="551"/>
      <c r="AN20" s="551"/>
      <c r="AO20" s="551"/>
      <c r="AP20" s="551"/>
      <c r="AQ20" s="551"/>
      <c r="AR20" s="551"/>
      <c r="AS20" s="551"/>
      <c r="AT20" s="551"/>
      <c r="AU20" s="551"/>
      <c r="AV20" s="551"/>
      <c r="AW20" s="551"/>
      <c r="AX20" s="551"/>
      <c r="AY20" s="551"/>
      <c r="AZ20" s="551"/>
      <c r="BA20" s="551"/>
      <c r="BB20" s="551"/>
      <c r="BC20" s="551"/>
      <c r="BD20" s="551"/>
      <c r="BE20" s="551"/>
      <c r="BF20" s="551"/>
      <c r="BG20" s="551"/>
      <c r="BH20" s="551"/>
      <c r="BI20" s="551"/>
      <c r="BJ20" s="551"/>
      <c r="BK20" s="551"/>
      <c r="BL20" s="551"/>
      <c r="BM20" s="551"/>
      <c r="BN20" s="551"/>
      <c r="BO20" s="551"/>
      <c r="BP20" s="551"/>
      <c r="BQ20" s="551"/>
      <c r="BR20" s="551"/>
      <c r="BS20" s="551"/>
      <c r="BT20" s="551"/>
      <c r="BU20" s="551"/>
      <c r="BV20" s="551"/>
      <c r="BW20" s="551"/>
      <c r="BX20" s="551"/>
      <c r="BY20" s="551"/>
      <c r="BZ20" s="551"/>
      <c r="CA20" s="551"/>
      <c r="CB20" s="551"/>
      <c r="CC20" s="551"/>
      <c r="CD20" s="551"/>
      <c r="CE20" s="551"/>
      <c r="CF20" s="551"/>
      <c r="CG20" s="551"/>
      <c r="CH20" s="551"/>
      <c r="CI20" s="551"/>
      <c r="CJ20" s="551"/>
      <c r="CK20" s="551"/>
      <c r="CL20" s="551"/>
      <c r="CM20" s="551"/>
      <c r="CN20" s="551"/>
      <c r="CO20" s="551"/>
      <c r="CP20" s="551"/>
      <c r="CQ20" s="551"/>
      <c r="CR20" s="551"/>
      <c r="CS20" s="551"/>
      <c r="CT20" s="551"/>
      <c r="CU20" s="551"/>
      <c r="CV20" s="551"/>
      <c r="CW20" s="551"/>
      <c r="CX20" s="551"/>
      <c r="CY20" s="551"/>
      <c r="CZ20" s="551"/>
      <c r="DA20" s="551"/>
      <c r="DB20" s="551"/>
      <c r="DC20" s="551"/>
      <c r="DD20" s="551"/>
      <c r="DE20" s="551"/>
      <c r="DF20" s="551"/>
      <c r="DG20" s="551"/>
      <c r="DH20" s="551"/>
      <c r="DI20" s="551"/>
    </row>
    <row r="21" spans="1:128" s="86" customFormat="1" x14ac:dyDescent="0.25">
      <c r="A21" s="551"/>
      <c r="B21" s="962">
        <v>8</v>
      </c>
      <c r="C21" s="935" t="s">
        <v>4698</v>
      </c>
      <c r="D21" s="737">
        <v>0</v>
      </c>
      <c r="E21" s="737">
        <v>0</v>
      </c>
      <c r="F21" s="737">
        <v>0</v>
      </c>
      <c r="G21" s="737">
        <v>0</v>
      </c>
      <c r="H21" s="737">
        <v>176413.59</v>
      </c>
      <c r="I21" s="737">
        <v>0</v>
      </c>
      <c r="J21" s="737">
        <v>0</v>
      </c>
      <c r="K21" s="737">
        <v>0</v>
      </c>
      <c r="L21" s="737">
        <v>32046657.300000001</v>
      </c>
      <c r="M21" s="737">
        <v>0</v>
      </c>
      <c r="N21" s="737">
        <v>0.55000000000000004</v>
      </c>
      <c r="O21" s="737">
        <v>0</v>
      </c>
      <c r="P21" s="737">
        <v>16337516860.559999</v>
      </c>
      <c r="Q21" s="737">
        <v>0</v>
      </c>
      <c r="R21" s="737">
        <v>0</v>
      </c>
      <c r="S21" s="737">
        <v>0</v>
      </c>
      <c r="T21" s="737">
        <v>0</v>
      </c>
      <c r="U21" s="737">
        <v>0</v>
      </c>
      <c r="V21" s="737">
        <v>0</v>
      </c>
      <c r="W21" s="737">
        <v>14171069.26</v>
      </c>
      <c r="X21" s="737">
        <v>0</v>
      </c>
      <c r="Y21" s="737">
        <v>0</v>
      </c>
      <c r="Z21" s="737">
        <v>0</v>
      </c>
      <c r="AA21" s="737">
        <v>0</v>
      </c>
      <c r="AB21" s="737">
        <v>0</v>
      </c>
      <c r="AC21" s="737">
        <v>16383911001.26</v>
      </c>
      <c r="AD21" s="112" t="s">
        <v>1180</v>
      </c>
      <c r="AE21" s="551"/>
      <c r="AF21" s="551"/>
      <c r="AG21" s="551"/>
      <c r="AH21" s="551"/>
      <c r="AI21" s="551"/>
      <c r="AJ21" s="551"/>
      <c r="AK21" s="551"/>
      <c r="AL21" s="551"/>
      <c r="AM21" s="551"/>
      <c r="AN21" s="551"/>
      <c r="AO21" s="551"/>
      <c r="AP21" s="551"/>
      <c r="AQ21" s="551"/>
      <c r="AR21" s="551"/>
      <c r="AS21" s="551"/>
      <c r="AT21" s="551"/>
      <c r="AU21" s="551"/>
      <c r="AV21" s="551"/>
      <c r="AW21" s="551"/>
      <c r="AX21" s="551"/>
      <c r="AY21" s="551"/>
      <c r="AZ21" s="551"/>
      <c r="BA21" s="551"/>
      <c r="BB21" s="551"/>
      <c r="BC21" s="551"/>
      <c r="BD21" s="551"/>
      <c r="BE21" s="551"/>
      <c r="BF21" s="551"/>
      <c r="BG21" s="551"/>
      <c r="BH21" s="551"/>
      <c r="BI21" s="551"/>
      <c r="BJ21" s="551"/>
      <c r="BK21" s="551"/>
      <c r="BL21" s="551"/>
      <c r="BM21" s="551"/>
      <c r="BN21" s="551"/>
      <c r="BO21" s="551"/>
      <c r="BP21" s="551"/>
      <c r="BQ21" s="551"/>
      <c r="BR21" s="551"/>
      <c r="BS21" s="551"/>
      <c r="BT21" s="551"/>
      <c r="BU21" s="551"/>
      <c r="BV21" s="551"/>
      <c r="BW21" s="551"/>
      <c r="BX21" s="551"/>
      <c r="BY21" s="551"/>
      <c r="BZ21" s="551"/>
      <c r="CA21" s="551"/>
      <c r="CB21" s="551"/>
      <c r="CC21" s="551"/>
      <c r="CD21" s="551"/>
      <c r="CE21" s="551"/>
      <c r="CF21" s="551"/>
      <c r="CG21" s="551"/>
      <c r="CH21" s="551"/>
      <c r="CI21" s="551"/>
      <c r="CJ21" s="551"/>
      <c r="CK21" s="551"/>
      <c r="CL21" s="551"/>
      <c r="CM21" s="551"/>
      <c r="CN21" s="551"/>
      <c r="CO21" s="551"/>
      <c r="CP21" s="551"/>
      <c r="CQ21" s="551"/>
      <c r="CR21" s="551"/>
      <c r="CS21" s="551"/>
      <c r="CT21" s="551"/>
      <c r="CU21" s="551"/>
      <c r="CV21" s="551"/>
      <c r="CW21" s="551"/>
      <c r="CX21" s="551"/>
      <c r="CY21" s="551"/>
      <c r="CZ21" s="551"/>
      <c r="DA21" s="551"/>
      <c r="DB21" s="551"/>
      <c r="DC21" s="551"/>
      <c r="DD21" s="551"/>
      <c r="DE21" s="551"/>
      <c r="DF21" s="551"/>
      <c r="DG21" s="551"/>
      <c r="DH21" s="551"/>
      <c r="DI21" s="551"/>
    </row>
    <row r="22" spans="1:128" s="86" customFormat="1" ht="30" x14ac:dyDescent="0.25">
      <c r="A22" s="551"/>
      <c r="B22" s="962">
        <v>9</v>
      </c>
      <c r="C22" s="935" t="s">
        <v>5397</v>
      </c>
      <c r="D22" s="737">
        <v>0</v>
      </c>
      <c r="E22" s="737">
        <v>0</v>
      </c>
      <c r="F22" s="737">
        <v>0</v>
      </c>
      <c r="G22" s="737">
        <v>0</v>
      </c>
      <c r="H22" s="737">
        <v>9936805633.5900002</v>
      </c>
      <c r="I22" s="737">
        <v>0</v>
      </c>
      <c r="J22" s="737">
        <v>0</v>
      </c>
      <c r="K22" s="737">
        <v>0</v>
      </c>
      <c r="L22" s="737">
        <v>1142483.32</v>
      </c>
      <c r="M22" s="737">
        <v>0</v>
      </c>
      <c r="N22" s="737">
        <v>4521633214.6099997</v>
      </c>
      <c r="O22" s="737">
        <v>57418601.130000003</v>
      </c>
      <c r="P22" s="737">
        <v>1747572807.8299999</v>
      </c>
      <c r="Q22" s="737">
        <v>0</v>
      </c>
      <c r="R22" s="737">
        <v>86873372.569999993</v>
      </c>
      <c r="S22" s="737">
        <v>4826683424.3500004</v>
      </c>
      <c r="T22" s="737">
        <v>0</v>
      </c>
      <c r="U22" s="737">
        <v>30261159.329999998</v>
      </c>
      <c r="V22" s="737">
        <v>0</v>
      </c>
      <c r="W22" s="737">
        <v>4308365099.1800003</v>
      </c>
      <c r="X22" s="737">
        <v>0</v>
      </c>
      <c r="Y22" s="737">
        <v>0</v>
      </c>
      <c r="Z22" s="737">
        <v>0</v>
      </c>
      <c r="AA22" s="737">
        <v>0</v>
      </c>
      <c r="AB22" s="737">
        <v>17804567.149999999</v>
      </c>
      <c r="AC22" s="737">
        <v>25534560363.060005</v>
      </c>
      <c r="AD22" s="112" t="s">
        <v>1180</v>
      </c>
      <c r="AE22" s="551"/>
      <c r="AF22" s="551"/>
      <c r="AG22" s="551"/>
      <c r="AH22" s="551"/>
      <c r="AI22" s="551"/>
      <c r="AJ22" s="551"/>
      <c r="AK22" s="551"/>
      <c r="AL22" s="551"/>
      <c r="AM22" s="551"/>
      <c r="AN22" s="551"/>
      <c r="AO22" s="551"/>
      <c r="AP22" s="551"/>
      <c r="AQ22" s="551"/>
      <c r="AR22" s="551"/>
      <c r="AS22" s="551"/>
      <c r="AT22" s="551"/>
      <c r="AU22" s="551"/>
      <c r="AV22" s="551"/>
      <c r="AW22" s="551"/>
      <c r="AX22" s="551"/>
      <c r="AY22" s="551"/>
      <c r="AZ22" s="551"/>
      <c r="BA22" s="551"/>
      <c r="BB22" s="551"/>
      <c r="BC22" s="551"/>
      <c r="BD22" s="551"/>
      <c r="BE22" s="551"/>
      <c r="BF22" s="551"/>
      <c r="BG22" s="551"/>
      <c r="BH22" s="551"/>
      <c r="BI22" s="551"/>
      <c r="BJ22" s="551"/>
      <c r="BK22" s="551"/>
      <c r="BL22" s="551"/>
      <c r="BM22" s="551"/>
      <c r="BN22" s="551"/>
      <c r="BO22" s="551"/>
      <c r="BP22" s="551"/>
      <c r="BQ22" s="551"/>
      <c r="BR22" s="551"/>
      <c r="BS22" s="551"/>
      <c r="BT22" s="551"/>
      <c r="BU22" s="551"/>
      <c r="BV22" s="551"/>
      <c r="BW22" s="551"/>
      <c r="BX22" s="551"/>
      <c r="BY22" s="551"/>
      <c r="BZ22" s="551"/>
      <c r="CA22" s="551"/>
      <c r="CB22" s="551"/>
      <c r="CC22" s="551"/>
      <c r="CD22" s="551"/>
      <c r="CE22" s="551"/>
      <c r="CF22" s="551"/>
      <c r="CG22" s="551"/>
      <c r="CH22" s="551"/>
      <c r="CI22" s="551"/>
      <c r="CJ22" s="551"/>
      <c r="CK22" s="551"/>
      <c r="CL22" s="551"/>
      <c r="CM22" s="551"/>
      <c r="CN22" s="551"/>
      <c r="CO22" s="551"/>
      <c r="CP22" s="551"/>
      <c r="CQ22" s="551"/>
      <c r="CR22" s="551"/>
      <c r="CS22" s="551"/>
      <c r="CT22" s="551"/>
      <c r="CU22" s="551"/>
      <c r="CV22" s="551"/>
      <c r="CW22" s="551"/>
      <c r="CX22" s="551"/>
      <c r="CY22" s="551"/>
      <c r="CZ22" s="551"/>
      <c r="DA22" s="551"/>
      <c r="DB22" s="551"/>
      <c r="DC22" s="551"/>
      <c r="DD22" s="551"/>
      <c r="DE22" s="551"/>
      <c r="DF22" s="551"/>
      <c r="DG22" s="551"/>
      <c r="DH22" s="551"/>
      <c r="DI22" s="551"/>
    </row>
    <row r="23" spans="1:128" s="86" customFormat="1" ht="30" x14ac:dyDescent="0.25">
      <c r="A23" s="551"/>
      <c r="B23" s="962" t="s">
        <v>5398</v>
      </c>
      <c r="C23" s="935" t="s">
        <v>5384</v>
      </c>
      <c r="D23" s="737">
        <v>0</v>
      </c>
      <c r="E23" s="737">
        <v>0</v>
      </c>
      <c r="F23" s="737">
        <v>0</v>
      </c>
      <c r="G23" s="737">
        <v>0</v>
      </c>
      <c r="H23" s="737">
        <v>7544316305.0299997</v>
      </c>
      <c r="I23" s="737">
        <v>0</v>
      </c>
      <c r="J23" s="737">
        <v>0</v>
      </c>
      <c r="K23" s="737">
        <v>0</v>
      </c>
      <c r="L23" s="737">
        <v>339858.54</v>
      </c>
      <c r="M23" s="737">
        <v>0</v>
      </c>
      <c r="N23" s="737">
        <v>0</v>
      </c>
      <c r="O23" s="737">
        <v>0</v>
      </c>
      <c r="P23" s="737">
        <v>1597447350.3099999</v>
      </c>
      <c r="Q23" s="737">
        <v>0</v>
      </c>
      <c r="R23" s="737">
        <v>0</v>
      </c>
      <c r="S23" s="737">
        <v>1248326509.45</v>
      </c>
      <c r="T23" s="737">
        <v>0</v>
      </c>
      <c r="U23" s="737">
        <v>0</v>
      </c>
      <c r="V23" s="737">
        <v>0</v>
      </c>
      <c r="W23" s="737">
        <v>0</v>
      </c>
      <c r="X23" s="737">
        <v>0</v>
      </c>
      <c r="Y23" s="737">
        <v>0</v>
      </c>
      <c r="Z23" s="737">
        <v>0</v>
      </c>
      <c r="AA23" s="737">
        <v>0</v>
      </c>
      <c r="AB23" s="737">
        <v>17804567.149999999</v>
      </c>
      <c r="AC23" s="737">
        <v>10408234590.48</v>
      </c>
      <c r="AD23" s="112" t="s">
        <v>1180</v>
      </c>
      <c r="AE23" s="551"/>
      <c r="AF23" s="551"/>
      <c r="AG23" s="551"/>
      <c r="AH23" s="551"/>
      <c r="AI23" s="551"/>
      <c r="AJ23" s="551"/>
      <c r="AK23" s="551"/>
      <c r="AL23" s="551"/>
      <c r="AM23" s="551"/>
      <c r="AN23" s="551"/>
      <c r="AO23" s="551"/>
      <c r="AP23" s="551"/>
      <c r="AQ23" s="551"/>
      <c r="AR23" s="551"/>
      <c r="AS23" s="551"/>
      <c r="AT23" s="551"/>
      <c r="AU23" s="551"/>
      <c r="AV23" s="551"/>
      <c r="AW23" s="551"/>
      <c r="AX23" s="551"/>
      <c r="AY23" s="551"/>
      <c r="AZ23" s="551"/>
      <c r="BA23" s="551"/>
      <c r="BB23" s="551"/>
      <c r="BC23" s="551"/>
      <c r="BD23" s="551"/>
      <c r="BE23" s="551"/>
      <c r="BF23" s="551"/>
      <c r="BG23" s="551"/>
      <c r="BH23" s="551"/>
      <c r="BI23" s="551"/>
      <c r="BJ23" s="551"/>
      <c r="BK23" s="551"/>
      <c r="BL23" s="551"/>
      <c r="BM23" s="551"/>
      <c r="BN23" s="551"/>
      <c r="BO23" s="551"/>
      <c r="BP23" s="551"/>
      <c r="BQ23" s="551"/>
      <c r="BR23" s="551"/>
      <c r="BS23" s="551"/>
      <c r="BT23" s="551"/>
      <c r="BU23" s="551"/>
      <c r="BV23" s="551"/>
      <c r="BW23" s="551"/>
      <c r="BX23" s="551"/>
      <c r="BY23" s="551"/>
      <c r="BZ23" s="551"/>
      <c r="CA23" s="551"/>
      <c r="CB23" s="551"/>
      <c r="CC23" s="551"/>
      <c r="CD23" s="551"/>
      <c r="CE23" s="551"/>
      <c r="CF23" s="551"/>
      <c r="CG23" s="551"/>
      <c r="CH23" s="551"/>
      <c r="CI23" s="551"/>
      <c r="CJ23" s="551"/>
      <c r="CK23" s="551"/>
      <c r="CL23" s="551"/>
      <c r="CM23" s="551"/>
      <c r="CN23" s="551"/>
      <c r="CO23" s="551"/>
      <c r="CP23" s="551"/>
      <c r="CQ23" s="551"/>
      <c r="CR23" s="551"/>
      <c r="CS23" s="551"/>
      <c r="CT23" s="551"/>
      <c r="CU23" s="551"/>
      <c r="CV23" s="551"/>
      <c r="CW23" s="551"/>
      <c r="CX23" s="551"/>
      <c r="CY23" s="551"/>
      <c r="CZ23" s="551"/>
      <c r="DA23" s="551"/>
      <c r="DB23" s="551"/>
      <c r="DC23" s="551"/>
      <c r="DD23" s="551"/>
      <c r="DE23" s="551"/>
      <c r="DF23" s="551"/>
      <c r="DG23" s="551"/>
      <c r="DH23" s="551"/>
      <c r="DI23" s="551"/>
    </row>
    <row r="24" spans="1:128" s="86" customFormat="1" x14ac:dyDescent="0.25">
      <c r="A24" s="551"/>
      <c r="B24" s="962" t="s">
        <v>5399</v>
      </c>
      <c r="C24" s="941" t="s">
        <v>5400</v>
      </c>
      <c r="D24" s="737">
        <v>0</v>
      </c>
      <c r="E24" s="737">
        <v>0</v>
      </c>
      <c r="F24" s="737">
        <v>0</v>
      </c>
      <c r="G24" s="737">
        <v>0</v>
      </c>
      <c r="H24" s="737">
        <v>0</v>
      </c>
      <c r="I24" s="737">
        <v>0</v>
      </c>
      <c r="J24" s="737">
        <v>0</v>
      </c>
      <c r="K24" s="737">
        <v>0</v>
      </c>
      <c r="L24" s="737">
        <v>10263.19</v>
      </c>
      <c r="M24" s="737">
        <v>0</v>
      </c>
      <c r="N24" s="737">
        <v>0</v>
      </c>
      <c r="O24" s="737">
        <v>0</v>
      </c>
      <c r="P24" s="737">
        <v>600989246.01999998</v>
      </c>
      <c r="Q24" s="737">
        <v>0</v>
      </c>
      <c r="R24" s="737">
        <v>0</v>
      </c>
      <c r="S24" s="737">
        <v>765007580.44000006</v>
      </c>
      <c r="T24" s="737">
        <v>0</v>
      </c>
      <c r="U24" s="737">
        <v>0</v>
      </c>
      <c r="V24" s="737">
        <v>0</v>
      </c>
      <c r="W24" s="737">
        <v>0</v>
      </c>
      <c r="X24" s="737">
        <v>0</v>
      </c>
      <c r="Y24" s="737">
        <v>0</v>
      </c>
      <c r="Z24" s="737">
        <v>0</v>
      </c>
      <c r="AA24" s="737">
        <v>0</v>
      </c>
      <c r="AB24" s="737">
        <v>0</v>
      </c>
      <c r="AC24" s="737">
        <v>1366007089.6500001</v>
      </c>
      <c r="AD24" s="112"/>
      <c r="AE24" s="551"/>
      <c r="AF24" s="551"/>
      <c r="AG24" s="551"/>
      <c r="AH24" s="551"/>
      <c r="AI24" s="551"/>
      <c r="AJ24" s="551"/>
      <c r="AK24" s="551"/>
      <c r="AL24" s="551"/>
      <c r="AM24" s="551"/>
      <c r="AN24" s="551"/>
      <c r="AO24" s="551"/>
      <c r="AP24" s="551"/>
      <c r="AQ24" s="551"/>
      <c r="AR24" s="551"/>
      <c r="AS24" s="551"/>
      <c r="AT24" s="551"/>
      <c r="AU24" s="551"/>
      <c r="AV24" s="551"/>
      <c r="AW24" s="551"/>
      <c r="AX24" s="551"/>
      <c r="AY24" s="551"/>
      <c r="AZ24" s="551"/>
      <c r="BA24" s="551"/>
      <c r="BB24" s="551"/>
      <c r="BC24" s="551"/>
      <c r="BD24" s="551"/>
      <c r="BE24" s="551"/>
      <c r="BF24" s="551"/>
      <c r="BG24" s="551"/>
      <c r="BH24" s="551"/>
      <c r="BI24" s="551"/>
      <c r="BJ24" s="551"/>
      <c r="BK24" s="551"/>
      <c r="BL24" s="551"/>
      <c r="BM24" s="551"/>
      <c r="BN24" s="551"/>
      <c r="BO24" s="551"/>
      <c r="BP24" s="551"/>
      <c r="BQ24" s="551"/>
      <c r="BR24" s="551"/>
      <c r="BS24" s="551"/>
      <c r="BT24" s="551"/>
      <c r="BU24" s="551"/>
      <c r="BV24" s="551"/>
      <c r="BW24" s="551"/>
      <c r="BX24" s="551"/>
      <c r="BY24" s="551"/>
      <c r="BZ24" s="551"/>
      <c r="CA24" s="551"/>
      <c r="CB24" s="551"/>
      <c r="CC24" s="551"/>
      <c r="CD24" s="551"/>
      <c r="CE24" s="551"/>
      <c r="CF24" s="551"/>
      <c r="CG24" s="551"/>
      <c r="CH24" s="551"/>
      <c r="CI24" s="551"/>
      <c r="CJ24" s="551"/>
      <c r="CK24" s="551"/>
      <c r="CL24" s="551"/>
      <c r="CM24" s="551"/>
      <c r="CN24" s="551"/>
      <c r="CO24" s="551"/>
      <c r="CP24" s="551"/>
      <c r="CQ24" s="551"/>
      <c r="CR24" s="551"/>
      <c r="CS24" s="551"/>
      <c r="CT24" s="551"/>
      <c r="CU24" s="551"/>
      <c r="CV24" s="551"/>
      <c r="CW24" s="551"/>
      <c r="CX24" s="551"/>
      <c r="CY24" s="551"/>
      <c r="CZ24" s="551"/>
      <c r="DA24" s="551"/>
      <c r="DB24" s="551"/>
      <c r="DC24" s="551"/>
      <c r="DD24" s="551"/>
      <c r="DE24" s="551"/>
      <c r="DF24" s="551"/>
      <c r="DG24" s="551"/>
      <c r="DH24" s="551"/>
      <c r="DI24" s="551"/>
    </row>
    <row r="25" spans="1:128" s="86" customFormat="1" x14ac:dyDescent="0.25">
      <c r="A25" s="551"/>
      <c r="B25" s="962" t="s">
        <v>5401</v>
      </c>
      <c r="C25" s="941" t="s">
        <v>5402</v>
      </c>
      <c r="D25" s="737">
        <v>0</v>
      </c>
      <c r="E25" s="737">
        <v>0</v>
      </c>
      <c r="F25" s="737">
        <v>0</v>
      </c>
      <c r="G25" s="737">
        <v>0</v>
      </c>
      <c r="H25" s="737">
        <v>7544316305.0299997</v>
      </c>
      <c r="I25" s="737">
        <v>0</v>
      </c>
      <c r="J25" s="737">
        <v>0</v>
      </c>
      <c r="K25" s="737">
        <v>0</v>
      </c>
      <c r="L25" s="737">
        <v>0</v>
      </c>
      <c r="M25" s="737">
        <v>0</v>
      </c>
      <c r="N25" s="737">
        <v>0</v>
      </c>
      <c r="O25" s="737">
        <v>0</v>
      </c>
      <c r="P25" s="737">
        <v>0</v>
      </c>
      <c r="Q25" s="737">
        <v>0</v>
      </c>
      <c r="R25" s="737">
        <v>0</v>
      </c>
      <c r="S25" s="737">
        <v>0</v>
      </c>
      <c r="T25" s="737">
        <v>0</v>
      </c>
      <c r="U25" s="737">
        <v>0</v>
      </c>
      <c r="V25" s="737">
        <v>0</v>
      </c>
      <c r="W25" s="737">
        <v>0</v>
      </c>
      <c r="X25" s="737">
        <v>0</v>
      </c>
      <c r="Y25" s="737">
        <v>0</v>
      </c>
      <c r="Z25" s="737">
        <v>0</v>
      </c>
      <c r="AA25" s="737">
        <v>0</v>
      </c>
      <c r="AB25" s="737">
        <v>0</v>
      </c>
      <c r="AC25" s="737">
        <v>7544316305.0299997</v>
      </c>
      <c r="AD25" s="112" t="s">
        <v>1180</v>
      </c>
      <c r="AE25" s="551"/>
      <c r="AF25" s="551"/>
      <c r="AG25" s="551"/>
      <c r="AH25" s="551"/>
      <c r="AI25" s="551"/>
      <c r="AJ25" s="551"/>
      <c r="AK25" s="551"/>
      <c r="AL25" s="551"/>
      <c r="AM25" s="551"/>
      <c r="AN25" s="551"/>
      <c r="AO25" s="551"/>
      <c r="AP25" s="551"/>
      <c r="AQ25" s="551"/>
      <c r="AR25" s="551"/>
      <c r="AS25" s="551"/>
      <c r="AT25" s="551"/>
      <c r="AU25" s="551"/>
      <c r="AV25" s="551"/>
      <c r="AW25" s="551"/>
      <c r="AX25" s="551"/>
      <c r="AY25" s="551"/>
      <c r="AZ25" s="551"/>
      <c r="BA25" s="551"/>
      <c r="BB25" s="551"/>
      <c r="BC25" s="551"/>
      <c r="BD25" s="551"/>
      <c r="BE25" s="551"/>
      <c r="BF25" s="551"/>
      <c r="BG25" s="551"/>
      <c r="BH25" s="551"/>
      <c r="BI25" s="551"/>
      <c r="BJ25" s="551"/>
      <c r="BK25" s="551"/>
      <c r="BL25" s="551"/>
      <c r="BM25" s="551"/>
      <c r="BN25" s="551"/>
      <c r="BO25" s="551"/>
      <c r="BP25" s="551"/>
      <c r="BQ25" s="551"/>
      <c r="BR25" s="551"/>
      <c r="BS25" s="551"/>
      <c r="BT25" s="551"/>
      <c r="BU25" s="551"/>
      <c r="BV25" s="551"/>
      <c r="BW25" s="551"/>
      <c r="BX25" s="551"/>
      <c r="BY25" s="551"/>
      <c r="BZ25" s="551"/>
      <c r="CA25" s="551"/>
      <c r="CB25" s="551"/>
      <c r="CC25" s="551"/>
      <c r="CD25" s="551"/>
      <c r="CE25" s="551"/>
      <c r="CF25" s="551"/>
      <c r="CG25" s="551"/>
      <c r="CH25" s="551"/>
      <c r="CI25" s="551"/>
      <c r="CJ25" s="551"/>
      <c r="CK25" s="551"/>
      <c r="CL25" s="551"/>
      <c r="CM25" s="551"/>
      <c r="CN25" s="551"/>
      <c r="CO25" s="551"/>
      <c r="CP25" s="551"/>
      <c r="CQ25" s="551"/>
      <c r="CR25" s="551"/>
      <c r="CS25" s="551"/>
      <c r="CT25" s="551"/>
      <c r="CU25" s="551"/>
      <c r="CV25" s="551"/>
      <c r="CW25" s="551"/>
      <c r="CX25" s="551"/>
      <c r="CY25" s="551"/>
      <c r="CZ25" s="551"/>
      <c r="DA25" s="551"/>
      <c r="DB25" s="551"/>
      <c r="DC25" s="551"/>
      <c r="DD25" s="551"/>
      <c r="DE25" s="551"/>
      <c r="DF25" s="551"/>
      <c r="DG25" s="551"/>
      <c r="DH25" s="551"/>
      <c r="DI25" s="551"/>
    </row>
    <row r="26" spans="1:128" s="86" customFormat="1" x14ac:dyDescent="0.25">
      <c r="A26" s="551"/>
      <c r="B26" s="962" t="s">
        <v>5403</v>
      </c>
      <c r="C26" s="935" t="s">
        <v>5404</v>
      </c>
      <c r="D26" s="737">
        <v>0</v>
      </c>
      <c r="E26" s="737">
        <v>0</v>
      </c>
      <c r="F26" s="737">
        <v>0</v>
      </c>
      <c r="G26" s="737">
        <v>0</v>
      </c>
      <c r="H26" s="737">
        <v>0</v>
      </c>
      <c r="I26" s="737">
        <v>0</v>
      </c>
      <c r="J26" s="737">
        <v>0</v>
      </c>
      <c r="K26" s="737">
        <v>0</v>
      </c>
      <c r="L26" s="737">
        <v>329595.34999999998</v>
      </c>
      <c r="M26" s="737">
        <v>0</v>
      </c>
      <c r="N26" s="737">
        <v>0</v>
      </c>
      <c r="O26" s="737">
        <v>0</v>
      </c>
      <c r="P26" s="737">
        <v>996458104.28999996</v>
      </c>
      <c r="Q26" s="737">
        <v>0</v>
      </c>
      <c r="R26" s="737">
        <v>0</v>
      </c>
      <c r="S26" s="737">
        <v>483318929.00999999</v>
      </c>
      <c r="T26" s="737">
        <v>0</v>
      </c>
      <c r="U26" s="737">
        <v>0</v>
      </c>
      <c r="V26" s="737">
        <v>0</v>
      </c>
      <c r="W26" s="737">
        <v>0</v>
      </c>
      <c r="X26" s="737">
        <v>0</v>
      </c>
      <c r="Y26" s="737">
        <v>0</v>
      </c>
      <c r="Z26" s="737">
        <v>0</v>
      </c>
      <c r="AA26" s="737">
        <v>0</v>
      </c>
      <c r="AB26" s="737">
        <v>17804567.149999999</v>
      </c>
      <c r="AC26" s="737">
        <v>1497911195.8000002</v>
      </c>
      <c r="AD26" s="112" t="s">
        <v>1180</v>
      </c>
      <c r="AE26" s="551"/>
      <c r="AF26" s="551"/>
      <c r="AG26" s="551"/>
      <c r="AH26" s="551"/>
      <c r="AI26" s="551"/>
      <c r="AJ26" s="551"/>
      <c r="AK26" s="551"/>
      <c r="AL26" s="551"/>
      <c r="AM26" s="551"/>
      <c r="AN26" s="551"/>
      <c r="AO26" s="551"/>
      <c r="AP26" s="551"/>
      <c r="AQ26" s="551"/>
      <c r="AR26" s="551"/>
      <c r="AS26" s="551"/>
      <c r="AT26" s="551"/>
      <c r="AU26" s="551"/>
      <c r="AV26" s="551"/>
      <c r="AW26" s="551"/>
      <c r="AX26" s="551"/>
      <c r="AY26" s="551"/>
      <c r="AZ26" s="551"/>
      <c r="BA26" s="551"/>
      <c r="BB26" s="551"/>
      <c r="BC26" s="551"/>
      <c r="BD26" s="551"/>
      <c r="BE26" s="551"/>
      <c r="BF26" s="551"/>
      <c r="BG26" s="551"/>
      <c r="BH26" s="551"/>
      <c r="BI26" s="551"/>
      <c r="BJ26" s="551"/>
      <c r="BK26" s="551"/>
      <c r="BL26" s="551"/>
      <c r="BM26" s="551"/>
      <c r="BN26" s="551"/>
      <c r="BO26" s="551"/>
      <c r="BP26" s="551"/>
      <c r="BQ26" s="551"/>
      <c r="BR26" s="551"/>
      <c r="BS26" s="551"/>
      <c r="BT26" s="551"/>
      <c r="BU26" s="551"/>
      <c r="BV26" s="551"/>
      <c r="BW26" s="551"/>
      <c r="BX26" s="551"/>
      <c r="BY26" s="551"/>
      <c r="BZ26" s="551"/>
      <c r="CA26" s="551"/>
      <c r="CB26" s="551"/>
      <c r="CC26" s="551"/>
      <c r="CD26" s="551"/>
      <c r="CE26" s="551"/>
      <c r="CF26" s="551"/>
      <c r="CG26" s="551"/>
      <c r="CH26" s="551"/>
      <c r="CI26" s="551"/>
      <c r="CJ26" s="551"/>
      <c r="CK26" s="551"/>
      <c r="CL26" s="551"/>
      <c r="CM26" s="551"/>
      <c r="CN26" s="551"/>
      <c r="CO26" s="551"/>
      <c r="CP26" s="551"/>
      <c r="CQ26" s="551"/>
      <c r="CR26" s="551"/>
      <c r="CS26" s="551"/>
      <c r="CT26" s="551"/>
      <c r="CU26" s="551"/>
      <c r="CV26" s="551"/>
      <c r="CW26" s="551"/>
      <c r="CX26" s="551"/>
      <c r="CY26" s="551"/>
      <c r="CZ26" s="551"/>
      <c r="DA26" s="551"/>
      <c r="DB26" s="551"/>
      <c r="DC26" s="551"/>
      <c r="DD26" s="551"/>
      <c r="DE26" s="551"/>
      <c r="DF26" s="551"/>
      <c r="DG26" s="551"/>
      <c r="DH26" s="551"/>
      <c r="DI26" s="551"/>
    </row>
    <row r="27" spans="1:128" s="86" customFormat="1" ht="30" x14ac:dyDescent="0.25">
      <c r="A27" s="551"/>
      <c r="B27" s="962">
        <v>9.1999999999999993</v>
      </c>
      <c r="C27" s="935" t="s">
        <v>5405</v>
      </c>
      <c r="D27" s="737">
        <v>0</v>
      </c>
      <c r="E27" s="737">
        <v>0</v>
      </c>
      <c r="F27" s="737">
        <v>0</v>
      </c>
      <c r="G27" s="737">
        <v>0</v>
      </c>
      <c r="H27" s="737">
        <v>2392489328.5599999</v>
      </c>
      <c r="I27" s="737">
        <v>0</v>
      </c>
      <c r="J27" s="737">
        <v>0</v>
      </c>
      <c r="K27" s="737">
        <v>0</v>
      </c>
      <c r="L27" s="737">
        <v>111857.12</v>
      </c>
      <c r="M27" s="737">
        <v>0</v>
      </c>
      <c r="N27" s="737">
        <v>0</v>
      </c>
      <c r="O27" s="737">
        <v>0</v>
      </c>
      <c r="P27" s="737">
        <v>65184481.009999998</v>
      </c>
      <c r="Q27" s="737">
        <v>0</v>
      </c>
      <c r="R27" s="737">
        <v>0</v>
      </c>
      <c r="S27" s="737">
        <v>1294724315.1500001</v>
      </c>
      <c r="T27" s="737">
        <v>0</v>
      </c>
      <c r="U27" s="737">
        <v>0</v>
      </c>
      <c r="V27" s="737">
        <v>0</v>
      </c>
      <c r="W27" s="737">
        <v>1614658747.3499999</v>
      </c>
      <c r="X27" s="737">
        <v>0</v>
      </c>
      <c r="Y27" s="737">
        <v>0</v>
      </c>
      <c r="Z27" s="737">
        <v>0</v>
      </c>
      <c r="AA27" s="737">
        <v>0</v>
      </c>
      <c r="AB27" s="737">
        <v>0</v>
      </c>
      <c r="AC27" s="737">
        <v>5367168729.1900005</v>
      </c>
      <c r="AD27" s="112" t="s">
        <v>1180</v>
      </c>
      <c r="AE27" s="551"/>
      <c r="AF27" s="551"/>
      <c r="AG27" s="551"/>
      <c r="AH27" s="551"/>
      <c r="AI27" s="551"/>
      <c r="AJ27" s="551"/>
      <c r="AK27" s="551"/>
      <c r="AL27" s="551"/>
      <c r="AM27" s="551"/>
      <c r="AN27" s="551"/>
      <c r="AO27" s="551"/>
      <c r="AP27" s="551"/>
      <c r="AQ27" s="551"/>
      <c r="AR27" s="551"/>
      <c r="AS27" s="551"/>
      <c r="AT27" s="551"/>
      <c r="AU27" s="551"/>
      <c r="AV27" s="551"/>
      <c r="AW27" s="551"/>
      <c r="AX27" s="551"/>
      <c r="AY27" s="551"/>
      <c r="AZ27" s="551"/>
      <c r="BA27" s="551"/>
      <c r="BB27" s="551"/>
      <c r="BC27" s="551"/>
      <c r="BD27" s="551"/>
      <c r="BE27" s="551"/>
      <c r="BF27" s="551"/>
      <c r="BG27" s="551"/>
      <c r="BH27" s="551"/>
      <c r="BI27" s="551"/>
      <c r="BJ27" s="551"/>
      <c r="BK27" s="551"/>
      <c r="BL27" s="551"/>
      <c r="BM27" s="551"/>
      <c r="BN27" s="551"/>
      <c r="BO27" s="551"/>
      <c r="BP27" s="551"/>
      <c r="BQ27" s="551"/>
      <c r="BR27" s="551"/>
      <c r="BS27" s="551"/>
      <c r="BT27" s="551"/>
      <c r="BU27" s="551"/>
      <c r="BV27" s="551"/>
      <c r="BW27" s="551"/>
      <c r="BX27" s="551"/>
      <c r="BY27" s="551"/>
      <c r="BZ27" s="551"/>
      <c r="CA27" s="551"/>
      <c r="CB27" s="551"/>
      <c r="CC27" s="551"/>
      <c r="CD27" s="551"/>
      <c r="CE27" s="551"/>
      <c r="CF27" s="551"/>
      <c r="CG27" s="551"/>
      <c r="CH27" s="551"/>
      <c r="CI27" s="551"/>
      <c r="CJ27" s="551"/>
      <c r="CK27" s="551"/>
      <c r="CL27" s="551"/>
      <c r="CM27" s="551"/>
      <c r="CN27" s="551"/>
      <c r="CO27" s="551"/>
      <c r="CP27" s="551"/>
      <c r="CQ27" s="551"/>
      <c r="CR27" s="551"/>
      <c r="CS27" s="551"/>
      <c r="CT27" s="551"/>
      <c r="CU27" s="551"/>
      <c r="CV27" s="551"/>
      <c r="CW27" s="551"/>
      <c r="CX27" s="551"/>
      <c r="CY27" s="551"/>
      <c r="CZ27" s="551"/>
      <c r="DA27" s="551"/>
      <c r="DB27" s="551"/>
      <c r="DC27" s="551"/>
      <c r="DD27" s="551"/>
      <c r="DE27" s="551"/>
      <c r="DF27" s="551"/>
      <c r="DG27" s="551"/>
      <c r="DH27" s="551"/>
      <c r="DI27" s="551"/>
    </row>
    <row r="28" spans="1:128" ht="30" x14ac:dyDescent="0.25">
      <c r="B28" s="962">
        <v>9.3000000000000007</v>
      </c>
      <c r="C28" s="935" t="s">
        <v>5406</v>
      </c>
      <c r="D28" s="737">
        <v>0</v>
      </c>
      <c r="E28" s="737">
        <v>0</v>
      </c>
      <c r="F28" s="737">
        <v>0</v>
      </c>
      <c r="G28" s="737">
        <v>0</v>
      </c>
      <c r="H28" s="737">
        <v>0</v>
      </c>
      <c r="I28" s="737">
        <v>0</v>
      </c>
      <c r="J28" s="737">
        <v>0</v>
      </c>
      <c r="K28" s="737">
        <v>0</v>
      </c>
      <c r="L28" s="737">
        <v>690767.66</v>
      </c>
      <c r="M28" s="737">
        <v>0</v>
      </c>
      <c r="N28" s="737">
        <v>2580851229.8099999</v>
      </c>
      <c r="O28" s="737">
        <v>0</v>
      </c>
      <c r="P28" s="737">
        <v>80535731.400000006</v>
      </c>
      <c r="Q28" s="737">
        <v>0</v>
      </c>
      <c r="R28" s="737">
        <v>0</v>
      </c>
      <c r="S28" s="737">
        <v>1302780535.5</v>
      </c>
      <c r="T28" s="737">
        <v>0</v>
      </c>
      <c r="U28" s="737">
        <v>0</v>
      </c>
      <c r="V28" s="737">
        <v>0</v>
      </c>
      <c r="W28" s="737">
        <v>0</v>
      </c>
      <c r="X28" s="737">
        <v>0</v>
      </c>
      <c r="Y28" s="737">
        <v>0</v>
      </c>
      <c r="Z28" s="737">
        <v>0</v>
      </c>
      <c r="AA28" s="737">
        <v>0</v>
      </c>
      <c r="AB28" s="737">
        <v>0</v>
      </c>
      <c r="AC28" s="737">
        <v>3964858264.3699999</v>
      </c>
      <c r="AD28" s="112" t="s">
        <v>1180</v>
      </c>
      <c r="DJ28"/>
      <c r="DK28"/>
      <c r="DL28"/>
      <c r="DM28"/>
      <c r="DN28"/>
      <c r="DO28"/>
      <c r="DP28"/>
      <c r="DQ28"/>
      <c r="DR28"/>
      <c r="DS28"/>
      <c r="DT28"/>
      <c r="DU28"/>
      <c r="DV28"/>
      <c r="DW28"/>
      <c r="DX28"/>
    </row>
    <row r="29" spans="1:128" x14ac:dyDescent="0.25">
      <c r="B29" s="962" t="s">
        <v>5407</v>
      </c>
      <c r="C29" s="935" t="s">
        <v>5408</v>
      </c>
      <c r="D29" s="737">
        <v>0</v>
      </c>
      <c r="E29" s="737">
        <v>0</v>
      </c>
      <c r="F29" s="737">
        <v>0</v>
      </c>
      <c r="G29" s="737">
        <v>0</v>
      </c>
      <c r="H29" s="737">
        <v>0</v>
      </c>
      <c r="I29" s="737">
        <v>0</v>
      </c>
      <c r="J29" s="737">
        <v>0</v>
      </c>
      <c r="K29" s="737">
        <v>0</v>
      </c>
      <c r="L29" s="737">
        <v>690767.66</v>
      </c>
      <c r="M29" s="737">
        <v>0</v>
      </c>
      <c r="N29" s="737">
        <v>0</v>
      </c>
      <c r="O29" s="737">
        <v>0</v>
      </c>
      <c r="P29" s="737">
        <v>53215221.090000004</v>
      </c>
      <c r="Q29" s="737">
        <v>0</v>
      </c>
      <c r="R29" s="737">
        <v>0</v>
      </c>
      <c r="S29" s="737">
        <v>728654228.67999995</v>
      </c>
      <c r="T29" s="737">
        <v>0</v>
      </c>
      <c r="U29" s="737">
        <v>0</v>
      </c>
      <c r="V29" s="737">
        <v>0</v>
      </c>
      <c r="W29" s="737">
        <v>0</v>
      </c>
      <c r="X29" s="737">
        <v>0</v>
      </c>
      <c r="Y29" s="737">
        <v>0</v>
      </c>
      <c r="Z29" s="737">
        <v>0</v>
      </c>
      <c r="AA29" s="737">
        <v>0</v>
      </c>
      <c r="AB29" s="737">
        <v>0</v>
      </c>
      <c r="AC29" s="737">
        <v>782560217.42999995</v>
      </c>
      <c r="AD29" s="112"/>
      <c r="DJ29"/>
      <c r="DK29"/>
      <c r="DL29"/>
      <c r="DM29"/>
      <c r="DN29"/>
      <c r="DO29"/>
      <c r="DP29"/>
      <c r="DQ29"/>
      <c r="DR29"/>
      <c r="DS29"/>
      <c r="DT29"/>
      <c r="DU29"/>
      <c r="DV29"/>
      <c r="DW29"/>
      <c r="DX29"/>
    </row>
    <row r="30" spans="1:128" x14ac:dyDescent="0.25">
      <c r="B30" s="962" t="s">
        <v>5409</v>
      </c>
      <c r="C30" s="935" t="s">
        <v>5410</v>
      </c>
      <c r="D30" s="737">
        <v>0</v>
      </c>
      <c r="E30" s="737">
        <v>0</v>
      </c>
      <c r="F30" s="737">
        <v>0</v>
      </c>
      <c r="G30" s="737">
        <v>0</v>
      </c>
      <c r="H30" s="737">
        <v>0</v>
      </c>
      <c r="I30" s="737">
        <v>0</v>
      </c>
      <c r="J30" s="737">
        <v>0</v>
      </c>
      <c r="K30" s="737">
        <v>0</v>
      </c>
      <c r="L30" s="737">
        <v>0</v>
      </c>
      <c r="M30" s="737">
        <v>0</v>
      </c>
      <c r="N30" s="737">
        <v>2580851229.8099999</v>
      </c>
      <c r="O30" s="737">
        <v>0</v>
      </c>
      <c r="P30" s="737">
        <v>0</v>
      </c>
      <c r="Q30" s="737">
        <v>0</v>
      </c>
      <c r="R30" s="737">
        <v>0</v>
      </c>
      <c r="S30" s="737">
        <v>0</v>
      </c>
      <c r="T30" s="737">
        <v>0</v>
      </c>
      <c r="U30" s="737">
        <v>0</v>
      </c>
      <c r="V30" s="737">
        <v>0</v>
      </c>
      <c r="W30" s="737">
        <v>0</v>
      </c>
      <c r="X30" s="737">
        <v>0</v>
      </c>
      <c r="Y30" s="737">
        <v>0</v>
      </c>
      <c r="Z30" s="737">
        <v>0</v>
      </c>
      <c r="AA30" s="737">
        <v>0</v>
      </c>
      <c r="AB30" s="737">
        <v>0</v>
      </c>
      <c r="AC30" s="737">
        <v>2580851229.8099999</v>
      </c>
      <c r="AD30" s="112" t="s">
        <v>1180</v>
      </c>
    </row>
    <row r="31" spans="1:128" x14ac:dyDescent="0.25">
      <c r="B31" s="962" t="s">
        <v>5411</v>
      </c>
      <c r="C31" s="935" t="s">
        <v>5412</v>
      </c>
      <c r="D31" s="737">
        <v>0</v>
      </c>
      <c r="E31" s="737">
        <v>0</v>
      </c>
      <c r="F31" s="737">
        <v>0</v>
      </c>
      <c r="G31" s="737">
        <v>0</v>
      </c>
      <c r="H31" s="737">
        <v>0</v>
      </c>
      <c r="I31" s="737">
        <v>0</v>
      </c>
      <c r="J31" s="737">
        <v>0</v>
      </c>
      <c r="K31" s="737">
        <v>0</v>
      </c>
      <c r="L31" s="737">
        <v>0</v>
      </c>
      <c r="M31" s="737">
        <v>0</v>
      </c>
      <c r="N31" s="737">
        <v>0</v>
      </c>
      <c r="O31" s="737">
        <v>0</v>
      </c>
      <c r="P31" s="737">
        <v>27320510.309999999</v>
      </c>
      <c r="Q31" s="737">
        <v>0</v>
      </c>
      <c r="R31" s="737">
        <v>0</v>
      </c>
      <c r="S31" s="737">
        <v>574126306.82000005</v>
      </c>
      <c r="T31" s="737">
        <v>0</v>
      </c>
      <c r="U31" s="737">
        <v>0</v>
      </c>
      <c r="V31" s="737">
        <v>0</v>
      </c>
      <c r="W31" s="737">
        <v>0</v>
      </c>
      <c r="X31" s="737">
        <v>0</v>
      </c>
      <c r="Y31" s="737">
        <v>0</v>
      </c>
      <c r="Z31" s="737">
        <v>0</v>
      </c>
      <c r="AA31" s="737">
        <v>0</v>
      </c>
      <c r="AB31" s="737">
        <v>0</v>
      </c>
      <c r="AC31" s="737">
        <v>601446817.13</v>
      </c>
      <c r="AD31" s="112" t="s">
        <v>1180</v>
      </c>
    </row>
    <row r="32" spans="1:128" ht="30" x14ac:dyDescent="0.25">
      <c r="B32" s="962">
        <v>9.4</v>
      </c>
      <c r="C32" s="939" t="s">
        <v>5387</v>
      </c>
      <c r="D32" s="737">
        <v>0</v>
      </c>
      <c r="E32" s="737">
        <v>0</v>
      </c>
      <c r="F32" s="737">
        <v>0</v>
      </c>
      <c r="G32" s="737">
        <v>0</v>
      </c>
      <c r="H32" s="737">
        <v>0</v>
      </c>
      <c r="I32" s="737">
        <v>0</v>
      </c>
      <c r="J32" s="737">
        <v>0</v>
      </c>
      <c r="K32" s="737">
        <v>0</v>
      </c>
      <c r="L32" s="737">
        <v>0</v>
      </c>
      <c r="M32" s="737">
        <v>0</v>
      </c>
      <c r="N32" s="737">
        <v>1940781984.8</v>
      </c>
      <c r="O32" s="737">
        <v>57418601.130000003</v>
      </c>
      <c r="P32" s="737">
        <v>4405245.1100000003</v>
      </c>
      <c r="Q32" s="737">
        <v>0</v>
      </c>
      <c r="R32" s="737">
        <v>86873372.569999993</v>
      </c>
      <c r="S32" s="737">
        <v>225224437.97</v>
      </c>
      <c r="T32" s="737">
        <v>0</v>
      </c>
      <c r="U32" s="737">
        <v>30261159.329999998</v>
      </c>
      <c r="V32" s="737">
        <v>0</v>
      </c>
      <c r="W32" s="737">
        <v>1916868155.1400001</v>
      </c>
      <c r="X32" s="737">
        <v>0</v>
      </c>
      <c r="Y32" s="737">
        <v>0</v>
      </c>
      <c r="Z32" s="737">
        <v>0</v>
      </c>
      <c r="AA32" s="737">
        <v>0</v>
      </c>
      <c r="AB32" s="737">
        <v>0</v>
      </c>
      <c r="AC32" s="737">
        <v>4261832956.0500002</v>
      </c>
      <c r="AD32" s="112" t="s">
        <v>1180</v>
      </c>
    </row>
    <row r="33" spans="2:30" ht="15" customHeight="1" x14ac:dyDescent="0.25">
      <c r="B33" s="962">
        <v>9.5</v>
      </c>
      <c r="C33" s="935" t="s">
        <v>5388</v>
      </c>
      <c r="D33" s="737">
        <v>0</v>
      </c>
      <c r="E33" s="737">
        <v>0</v>
      </c>
      <c r="F33" s="737">
        <v>0</v>
      </c>
      <c r="G33" s="737">
        <v>0</v>
      </c>
      <c r="H33" s="737">
        <v>0</v>
      </c>
      <c r="I33" s="737">
        <v>0</v>
      </c>
      <c r="J33" s="737">
        <v>0</v>
      </c>
      <c r="K33" s="737">
        <v>0</v>
      </c>
      <c r="L33" s="737">
        <v>0</v>
      </c>
      <c r="M33" s="737">
        <v>0</v>
      </c>
      <c r="N33" s="737">
        <v>0</v>
      </c>
      <c r="O33" s="737">
        <v>0</v>
      </c>
      <c r="P33" s="737">
        <v>0</v>
      </c>
      <c r="Q33" s="737">
        <v>0</v>
      </c>
      <c r="R33" s="737">
        <v>0</v>
      </c>
      <c r="S33" s="737">
        <v>755627626.27999997</v>
      </c>
      <c r="T33" s="737">
        <v>0</v>
      </c>
      <c r="U33" s="737">
        <v>0</v>
      </c>
      <c r="V33" s="737">
        <v>0</v>
      </c>
      <c r="W33" s="737">
        <v>776838196.69000006</v>
      </c>
      <c r="X33" s="737">
        <v>0</v>
      </c>
      <c r="Y33" s="737">
        <v>0</v>
      </c>
      <c r="Z33" s="737">
        <v>0</v>
      </c>
      <c r="AA33" s="737">
        <v>0</v>
      </c>
      <c r="AB33" s="737">
        <v>0</v>
      </c>
      <c r="AC33" s="737">
        <v>1532465822.97</v>
      </c>
      <c r="AD33" s="112" t="s">
        <v>1180</v>
      </c>
    </row>
    <row r="34" spans="2:30" x14ac:dyDescent="0.25">
      <c r="B34" s="962">
        <v>10</v>
      </c>
      <c r="C34" s="935" t="s">
        <v>1439</v>
      </c>
      <c r="D34" s="737">
        <v>0</v>
      </c>
      <c r="E34" s="737">
        <v>0</v>
      </c>
      <c r="F34" s="737">
        <v>0</v>
      </c>
      <c r="G34" s="737">
        <v>0</v>
      </c>
      <c r="H34" s="737">
        <v>0</v>
      </c>
      <c r="I34" s="737">
        <v>0</v>
      </c>
      <c r="J34" s="737">
        <v>0</v>
      </c>
      <c r="K34" s="737">
        <v>0</v>
      </c>
      <c r="L34" s="737">
        <v>0</v>
      </c>
      <c r="M34" s="737">
        <v>0</v>
      </c>
      <c r="N34" s="737">
        <v>0</v>
      </c>
      <c r="O34" s="737">
        <v>0</v>
      </c>
      <c r="P34" s="737">
        <v>0</v>
      </c>
      <c r="Q34" s="737">
        <v>0</v>
      </c>
      <c r="R34" s="737">
        <v>0</v>
      </c>
      <c r="S34" s="737">
        <v>423781697.66000003</v>
      </c>
      <c r="T34" s="737">
        <v>0</v>
      </c>
      <c r="U34" s="737">
        <v>0</v>
      </c>
      <c r="V34" s="737">
        <v>0</v>
      </c>
      <c r="W34" s="737">
        <v>447442236.80000001</v>
      </c>
      <c r="X34" s="737">
        <v>0</v>
      </c>
      <c r="Y34" s="737">
        <v>0</v>
      </c>
      <c r="Z34" s="737">
        <v>0</v>
      </c>
      <c r="AA34" s="737">
        <v>0</v>
      </c>
      <c r="AB34" s="737">
        <v>0</v>
      </c>
      <c r="AC34" s="737">
        <v>871223934.46000004</v>
      </c>
      <c r="AD34" s="112" t="s">
        <v>1180</v>
      </c>
    </row>
    <row r="35" spans="2:30" ht="30" x14ac:dyDescent="0.25">
      <c r="B35" s="962" t="s">
        <v>418</v>
      </c>
      <c r="C35" s="935" t="s">
        <v>5389</v>
      </c>
      <c r="D35" s="737">
        <v>0</v>
      </c>
      <c r="E35" s="737">
        <v>0</v>
      </c>
      <c r="F35" s="737">
        <v>0</v>
      </c>
      <c r="G35" s="737">
        <v>0</v>
      </c>
      <c r="H35" s="737">
        <v>0</v>
      </c>
      <c r="I35" s="737">
        <v>0</v>
      </c>
      <c r="J35" s="737">
        <v>0</v>
      </c>
      <c r="K35" s="737">
        <v>0</v>
      </c>
      <c r="L35" s="737">
        <v>0</v>
      </c>
      <c r="M35" s="737">
        <v>0</v>
      </c>
      <c r="N35" s="737">
        <v>0</v>
      </c>
      <c r="O35" s="737">
        <v>0</v>
      </c>
      <c r="P35" s="737">
        <v>0</v>
      </c>
      <c r="Q35" s="737">
        <v>0</v>
      </c>
      <c r="R35" s="737">
        <v>0</v>
      </c>
      <c r="S35" s="737">
        <v>0</v>
      </c>
      <c r="T35" s="737">
        <v>0</v>
      </c>
      <c r="U35" s="737">
        <v>0</v>
      </c>
      <c r="V35" s="737">
        <v>0</v>
      </c>
      <c r="W35" s="737">
        <v>0</v>
      </c>
      <c r="X35" s="737">
        <v>0</v>
      </c>
      <c r="Y35" s="737">
        <v>0</v>
      </c>
      <c r="Z35" s="737">
        <v>0</v>
      </c>
      <c r="AA35" s="737">
        <v>0</v>
      </c>
      <c r="AB35" s="737">
        <v>0</v>
      </c>
      <c r="AC35" s="737">
        <v>0</v>
      </c>
      <c r="AD35" s="112" t="s">
        <v>1180</v>
      </c>
    </row>
    <row r="36" spans="2:30" x14ac:dyDescent="0.25">
      <c r="B36" s="962" t="s">
        <v>5390</v>
      </c>
      <c r="C36" s="935" t="s">
        <v>5284</v>
      </c>
      <c r="D36" s="737">
        <v>0</v>
      </c>
      <c r="E36" s="737">
        <v>0</v>
      </c>
      <c r="F36" s="737">
        <v>0</v>
      </c>
      <c r="G36" s="737">
        <v>0</v>
      </c>
      <c r="H36" s="737">
        <v>0</v>
      </c>
      <c r="I36" s="737">
        <v>0</v>
      </c>
      <c r="J36" s="737">
        <v>0</v>
      </c>
      <c r="K36" s="737">
        <v>0</v>
      </c>
      <c r="L36" s="737">
        <v>0</v>
      </c>
      <c r="M36" s="737">
        <v>0</v>
      </c>
      <c r="N36" s="737">
        <v>0</v>
      </c>
      <c r="O36" s="737">
        <v>0</v>
      </c>
      <c r="P36" s="737">
        <v>0</v>
      </c>
      <c r="Q36" s="737">
        <v>0</v>
      </c>
      <c r="R36" s="737">
        <v>0</v>
      </c>
      <c r="S36" s="737">
        <v>0</v>
      </c>
      <c r="T36" s="737">
        <v>0</v>
      </c>
      <c r="U36" s="737">
        <v>0</v>
      </c>
      <c r="V36" s="737">
        <v>0</v>
      </c>
      <c r="W36" s="737">
        <v>0</v>
      </c>
      <c r="X36" s="737">
        <v>0</v>
      </c>
      <c r="Y36" s="737">
        <v>0</v>
      </c>
      <c r="Z36" s="737">
        <v>0</v>
      </c>
      <c r="AA36" s="737">
        <v>0</v>
      </c>
      <c r="AB36" s="737">
        <v>0</v>
      </c>
      <c r="AC36" s="737">
        <v>0</v>
      </c>
      <c r="AD36" s="112" t="s">
        <v>1180</v>
      </c>
    </row>
    <row r="37" spans="2:30" x14ac:dyDescent="0.25">
      <c r="B37" s="962" t="s">
        <v>5391</v>
      </c>
      <c r="C37" s="935" t="s">
        <v>527</v>
      </c>
      <c r="D37" s="737">
        <v>64920595.140000001</v>
      </c>
      <c r="E37" s="737">
        <v>0</v>
      </c>
      <c r="F37" s="737">
        <v>0</v>
      </c>
      <c r="G37" s="737">
        <v>0</v>
      </c>
      <c r="H37" s="737">
        <v>0</v>
      </c>
      <c r="I37" s="737">
        <v>0</v>
      </c>
      <c r="J37" s="737">
        <v>0</v>
      </c>
      <c r="K37" s="737">
        <v>0</v>
      </c>
      <c r="L37" s="737">
        <v>0</v>
      </c>
      <c r="M37" s="737">
        <v>0</v>
      </c>
      <c r="N37" s="737">
        <v>0</v>
      </c>
      <c r="O37" s="737">
        <v>0</v>
      </c>
      <c r="P37" s="737">
        <v>0</v>
      </c>
      <c r="Q37" s="737">
        <v>0</v>
      </c>
      <c r="R37" s="737">
        <v>0</v>
      </c>
      <c r="S37" s="737">
        <v>518598977.5</v>
      </c>
      <c r="T37" s="737">
        <v>0</v>
      </c>
      <c r="U37" s="737">
        <v>0</v>
      </c>
      <c r="V37" s="737">
        <v>0</v>
      </c>
      <c r="W37" s="737">
        <v>0</v>
      </c>
      <c r="X37" s="737">
        <v>0</v>
      </c>
      <c r="Y37" s="737">
        <v>0</v>
      </c>
      <c r="Z37" s="737">
        <v>0</v>
      </c>
      <c r="AA37" s="737">
        <v>0</v>
      </c>
      <c r="AB37" s="737">
        <v>0</v>
      </c>
      <c r="AC37" s="737">
        <v>583519572.63999999</v>
      </c>
      <c r="AD37" s="112" t="s">
        <v>1180</v>
      </c>
    </row>
    <row r="38" spans="2:30" x14ac:dyDescent="0.25">
      <c r="B38" s="964">
        <v>11</v>
      </c>
      <c r="C38" s="942" t="s">
        <v>5354</v>
      </c>
      <c r="D38" s="943"/>
      <c r="E38" s="943"/>
      <c r="F38" s="943"/>
      <c r="G38" s="943"/>
      <c r="H38" s="943"/>
      <c r="I38" s="944" t="s">
        <v>385</v>
      </c>
      <c r="J38" s="944" t="s">
        <v>385</v>
      </c>
      <c r="K38" s="944" t="s">
        <v>385</v>
      </c>
      <c r="L38" s="944" t="s">
        <v>385</v>
      </c>
      <c r="M38" s="943"/>
      <c r="N38" s="944" t="s">
        <v>385</v>
      </c>
      <c r="O38" s="943"/>
      <c r="P38" s="943"/>
      <c r="Q38" s="944" t="s">
        <v>385</v>
      </c>
      <c r="R38" s="944" t="s">
        <v>385</v>
      </c>
      <c r="S38" s="943"/>
      <c r="T38" s="944" t="s">
        <v>385</v>
      </c>
      <c r="U38" s="944" t="s">
        <v>385</v>
      </c>
      <c r="V38" s="944" t="s">
        <v>385</v>
      </c>
      <c r="W38" s="943"/>
      <c r="X38" s="943"/>
      <c r="Y38" s="943"/>
      <c r="Z38" s="944" t="s">
        <v>385</v>
      </c>
      <c r="AA38" s="943"/>
      <c r="AB38" s="943"/>
      <c r="AC38" s="945"/>
      <c r="AD38" s="946" t="s">
        <v>385</v>
      </c>
    </row>
    <row r="39" spans="2:30" x14ac:dyDescent="0.25">
      <c r="B39" s="963" t="s">
        <v>5413</v>
      </c>
      <c r="C39" s="947" t="s">
        <v>1443</v>
      </c>
      <c r="D39" s="737">
        <v>5283438081.7200003</v>
      </c>
      <c r="E39" s="737">
        <v>0</v>
      </c>
      <c r="F39" s="737">
        <v>0</v>
      </c>
      <c r="G39" s="737">
        <v>0</v>
      </c>
      <c r="H39" s="737">
        <v>10278261007.68</v>
      </c>
      <c r="I39" s="737">
        <v>671440875.80999994</v>
      </c>
      <c r="J39" s="737">
        <v>0</v>
      </c>
      <c r="K39" s="737">
        <v>0</v>
      </c>
      <c r="L39" s="737">
        <v>33189140.609999999</v>
      </c>
      <c r="M39" s="737">
        <v>136828758.81999999</v>
      </c>
      <c r="N39" s="737">
        <v>4521633215.1499996</v>
      </c>
      <c r="O39" s="737">
        <v>57418601.130000003</v>
      </c>
      <c r="P39" s="737">
        <v>18085089668.389999</v>
      </c>
      <c r="Q39" s="737">
        <v>0</v>
      </c>
      <c r="R39" s="737">
        <v>86873372.569999993</v>
      </c>
      <c r="S39" s="737">
        <v>28804837470.559998</v>
      </c>
      <c r="T39" s="737">
        <v>0</v>
      </c>
      <c r="U39" s="737">
        <v>30261159.329999998</v>
      </c>
      <c r="V39" s="737">
        <v>0</v>
      </c>
      <c r="W39" s="737">
        <v>6030780121.1300001</v>
      </c>
      <c r="X39" s="737">
        <v>804116208.02999997</v>
      </c>
      <c r="Y39" s="737">
        <v>0</v>
      </c>
      <c r="Z39" s="737">
        <v>0</v>
      </c>
      <c r="AA39" s="737">
        <v>0</v>
      </c>
      <c r="AB39" s="737">
        <v>17804567.149999999</v>
      </c>
      <c r="AC39" s="737">
        <v>74841972248.079987</v>
      </c>
      <c r="AD39" s="938" t="s">
        <v>1180</v>
      </c>
    </row>
  </sheetData>
  <sheetProtection algorithmName="SHA-512" hashValue="lwMXBa+sOOJpxnGaoUVCk5D7Wsvsvnsh/2VqG7Enw5hyJ9ulLDDw6iUvzSOW3Aqwaf6jr+fXcKc/OxekFyCV5g==" saltValue="CfLsPCxvjgOtC9+c9ihYrQ==" spinCount="100000" sheet="1" objects="1" scenarios="1"/>
  <mergeCells count="2">
    <mergeCell ref="C5:C7"/>
    <mergeCell ref="D5:AB5"/>
  </mergeCells>
  <pageMargins left="0.7" right="0.7" top="0.78740157499999996" bottom="0.78740157499999996" header="0.3" footer="0.3"/>
  <pageSetup paperSize="9" scale="1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00FF"/>
  </sheetPr>
  <dimension ref="B2:O52"/>
  <sheetViews>
    <sheetView showGridLines="0" zoomScale="85" zoomScaleNormal="85" workbookViewId="0">
      <selection activeCell="H28" sqref="H28"/>
    </sheetView>
  </sheetViews>
  <sheetFormatPr defaultColWidth="11.5703125" defaultRowHeight="15" x14ac:dyDescent="0.25"/>
  <cols>
    <col min="1" max="1" width="20.28515625" style="25" customWidth="1"/>
    <col min="2" max="2" width="18.28515625" style="25" customWidth="1"/>
    <col min="3" max="3" width="26.42578125" style="25" customWidth="1"/>
    <col min="4" max="4" width="19" style="25" customWidth="1"/>
    <col min="5" max="14" width="13.5703125" style="25" customWidth="1"/>
    <col min="15" max="15" width="16.140625" style="25" customWidth="1"/>
    <col min="16" max="16" width="11.5703125" style="25"/>
    <col min="17" max="17" width="22.5703125" style="25" customWidth="1"/>
    <col min="18" max="18" width="32.7109375" style="25" customWidth="1"/>
    <col min="19" max="16384" width="11.5703125" style="25"/>
  </cols>
  <sheetData>
    <row r="2" spans="2:15" ht="20.25" x14ac:dyDescent="0.3">
      <c r="B2" s="6" t="s">
        <v>1447</v>
      </c>
      <c r="N2" s="106"/>
    </row>
    <row r="4" spans="2:15" x14ac:dyDescent="0.25">
      <c r="B4" s="88"/>
    </row>
    <row r="5" spans="2:15" s="107" customFormat="1" ht="84" customHeight="1" x14ac:dyDescent="0.25">
      <c r="B5" s="1102" t="s">
        <v>1448</v>
      </c>
      <c r="C5" s="66" t="s">
        <v>532</v>
      </c>
      <c r="D5" s="66" t="s">
        <v>1449</v>
      </c>
      <c r="E5" s="66" t="s">
        <v>1450</v>
      </c>
      <c r="F5" s="66" t="s">
        <v>1451</v>
      </c>
      <c r="G5" s="66" t="s">
        <v>1452</v>
      </c>
      <c r="H5" s="66" t="s">
        <v>533</v>
      </c>
      <c r="I5" s="66" t="s">
        <v>534</v>
      </c>
      <c r="J5" s="66" t="s">
        <v>535</v>
      </c>
      <c r="K5" s="66" t="s">
        <v>1453</v>
      </c>
      <c r="L5" s="66" t="s">
        <v>1454</v>
      </c>
      <c r="M5" s="66" t="s">
        <v>537</v>
      </c>
      <c r="N5" s="66" t="s">
        <v>1455</v>
      </c>
      <c r="O5" s="66" t="s">
        <v>1456</v>
      </c>
    </row>
    <row r="6" spans="2:15" s="108" customFormat="1" x14ac:dyDescent="0.25">
      <c r="B6" s="1103"/>
      <c r="C6" s="24" t="s">
        <v>450</v>
      </c>
      <c r="D6" s="24" t="s">
        <v>451</v>
      </c>
      <c r="E6" s="24" t="s">
        <v>452</v>
      </c>
      <c r="F6" s="24" t="s">
        <v>485</v>
      </c>
      <c r="G6" s="24" t="s">
        <v>486</v>
      </c>
      <c r="H6" s="24" t="s">
        <v>487</v>
      </c>
      <c r="I6" s="24" t="s">
        <v>488</v>
      </c>
      <c r="J6" s="24" t="s">
        <v>489</v>
      </c>
      <c r="K6" s="24" t="s">
        <v>514</v>
      </c>
      <c r="L6" s="24" t="s">
        <v>515</v>
      </c>
      <c r="M6" s="24" t="s">
        <v>516</v>
      </c>
      <c r="N6" s="24" t="s">
        <v>1122</v>
      </c>
      <c r="O6" s="24" t="s">
        <v>1123</v>
      </c>
    </row>
    <row r="7" spans="2:15" s="106" customFormat="1" ht="19.5" customHeight="1" x14ac:dyDescent="0.25">
      <c r="B7" s="109" t="s">
        <v>539</v>
      </c>
      <c r="C7" s="110"/>
      <c r="D7" s="111"/>
      <c r="E7" s="112"/>
      <c r="F7" s="112"/>
      <c r="G7" s="112"/>
      <c r="H7" s="112"/>
      <c r="I7" s="112"/>
      <c r="J7" s="112"/>
      <c r="K7" s="112"/>
      <c r="L7" s="112"/>
      <c r="M7" s="112"/>
      <c r="N7" s="112"/>
      <c r="O7" s="112"/>
    </row>
    <row r="8" spans="2:15" s="106" customFormat="1" ht="45" x14ac:dyDescent="0.25">
      <c r="B8" s="113"/>
      <c r="C8" s="114" t="s">
        <v>540</v>
      </c>
      <c r="D8" s="232" t="s">
        <v>1457</v>
      </c>
      <c r="E8" s="384" t="s">
        <v>1458</v>
      </c>
      <c r="F8" s="384" t="s">
        <v>1459</v>
      </c>
      <c r="G8" s="384" t="s">
        <v>1460</v>
      </c>
      <c r="H8" s="384" t="s">
        <v>1461</v>
      </c>
      <c r="I8" s="384" t="s">
        <v>1462</v>
      </c>
      <c r="J8" s="384" t="s">
        <v>1463</v>
      </c>
      <c r="K8" s="384" t="s">
        <v>1464</v>
      </c>
      <c r="L8" s="384" t="s">
        <v>1465</v>
      </c>
      <c r="M8" s="85" t="s">
        <v>1466</v>
      </c>
      <c r="N8" s="384" t="s">
        <v>1467</v>
      </c>
      <c r="O8" s="384" t="s">
        <v>1468</v>
      </c>
    </row>
    <row r="9" spans="2:15" s="106" customFormat="1" ht="45" x14ac:dyDescent="0.25">
      <c r="B9" s="115"/>
      <c r="C9" s="116" t="s">
        <v>1469</v>
      </c>
      <c r="D9" s="384" t="s">
        <v>1470</v>
      </c>
      <c r="E9" s="384" t="s">
        <v>1471</v>
      </c>
      <c r="F9" s="384" t="s">
        <v>1472</v>
      </c>
      <c r="G9" s="384" t="s">
        <v>1473</v>
      </c>
      <c r="H9" s="384" t="s">
        <v>1474</v>
      </c>
      <c r="I9" s="384" t="s">
        <v>1475</v>
      </c>
      <c r="J9" s="384" t="s">
        <v>1476</v>
      </c>
      <c r="K9" s="384" t="s">
        <v>1477</v>
      </c>
      <c r="L9" s="384" t="s">
        <v>1478</v>
      </c>
      <c r="M9" s="85" t="s">
        <v>1466</v>
      </c>
      <c r="N9" s="384" t="s">
        <v>1479</v>
      </c>
      <c r="O9" s="384" t="s">
        <v>1480</v>
      </c>
    </row>
    <row r="10" spans="2:15" s="106" customFormat="1" ht="45" x14ac:dyDescent="0.25">
      <c r="B10" s="115"/>
      <c r="C10" s="116" t="s">
        <v>1481</v>
      </c>
      <c r="D10" s="384" t="s">
        <v>1482</v>
      </c>
      <c r="E10" s="384" t="s">
        <v>1483</v>
      </c>
      <c r="F10" s="384" t="s">
        <v>1484</v>
      </c>
      <c r="G10" s="384" t="s">
        <v>1485</v>
      </c>
      <c r="H10" s="384" t="s">
        <v>1486</v>
      </c>
      <c r="I10" s="384" t="s">
        <v>1487</v>
      </c>
      <c r="J10" s="384" t="s">
        <v>1488</v>
      </c>
      <c r="K10" s="384" t="s">
        <v>1489</v>
      </c>
      <c r="L10" s="384" t="s">
        <v>1490</v>
      </c>
      <c r="M10" s="85" t="s">
        <v>1466</v>
      </c>
      <c r="N10" s="384" t="s">
        <v>1491</v>
      </c>
      <c r="O10" s="384" t="s">
        <v>1492</v>
      </c>
    </row>
    <row r="11" spans="2:15" s="106" customFormat="1" ht="45" x14ac:dyDescent="0.25">
      <c r="B11" s="115"/>
      <c r="C11" s="114" t="s">
        <v>548</v>
      </c>
      <c r="D11" s="384" t="s">
        <v>1493</v>
      </c>
      <c r="E11" s="384" t="s">
        <v>1494</v>
      </c>
      <c r="F11" s="384" t="s">
        <v>1495</v>
      </c>
      <c r="G11" s="384" t="s">
        <v>1496</v>
      </c>
      <c r="H11" s="384" t="s">
        <v>1497</v>
      </c>
      <c r="I11" s="384" t="s">
        <v>1498</v>
      </c>
      <c r="J11" s="384" t="s">
        <v>1499</v>
      </c>
      <c r="K11" s="384" t="s">
        <v>1500</v>
      </c>
      <c r="L11" s="384" t="s">
        <v>1501</v>
      </c>
      <c r="M11" s="85" t="s">
        <v>1466</v>
      </c>
      <c r="N11" s="384" t="s">
        <v>1502</v>
      </c>
      <c r="O11" s="384" t="s">
        <v>1503</v>
      </c>
    </row>
    <row r="12" spans="2:15" s="106" customFormat="1" ht="45" x14ac:dyDescent="0.25">
      <c r="B12" s="115"/>
      <c r="C12" s="114" t="s">
        <v>556</v>
      </c>
      <c r="D12" s="384" t="s">
        <v>1504</v>
      </c>
      <c r="E12" s="384" t="s">
        <v>1505</v>
      </c>
      <c r="F12" s="384" t="s">
        <v>1506</v>
      </c>
      <c r="G12" s="384" t="s">
        <v>1507</v>
      </c>
      <c r="H12" s="384" t="s">
        <v>1508</v>
      </c>
      <c r="I12" s="384" t="s">
        <v>1509</v>
      </c>
      <c r="J12" s="384" t="s">
        <v>1510</v>
      </c>
      <c r="K12" s="384" t="s">
        <v>1511</v>
      </c>
      <c r="L12" s="384" t="s">
        <v>1512</v>
      </c>
      <c r="M12" s="85" t="s">
        <v>1466</v>
      </c>
      <c r="N12" s="384" t="s">
        <v>1513</v>
      </c>
      <c r="O12" s="384" t="s">
        <v>1514</v>
      </c>
    </row>
    <row r="13" spans="2:15" s="106" customFormat="1" ht="45" x14ac:dyDescent="0.25">
      <c r="B13" s="115"/>
      <c r="C13" s="114" t="s">
        <v>564</v>
      </c>
      <c r="D13" s="384" t="s">
        <v>1515</v>
      </c>
      <c r="E13" s="384" t="s">
        <v>1516</v>
      </c>
      <c r="F13" s="384" t="s">
        <v>1517</v>
      </c>
      <c r="G13" s="384" t="s">
        <v>1518</v>
      </c>
      <c r="H13" s="384" t="s">
        <v>1519</v>
      </c>
      <c r="I13" s="384" t="s">
        <v>1520</v>
      </c>
      <c r="J13" s="384" t="s">
        <v>1521</v>
      </c>
      <c r="K13" s="384" t="s">
        <v>1522</v>
      </c>
      <c r="L13" s="384" t="s">
        <v>1523</v>
      </c>
      <c r="M13" s="85" t="s">
        <v>1466</v>
      </c>
      <c r="N13" s="384" t="s">
        <v>1524</v>
      </c>
      <c r="O13" s="384" t="s">
        <v>1525</v>
      </c>
    </row>
    <row r="14" spans="2:15" s="106" customFormat="1" ht="45" x14ac:dyDescent="0.25">
      <c r="B14" s="115"/>
      <c r="C14" s="114" t="s">
        <v>572</v>
      </c>
      <c r="D14" s="384" t="s">
        <v>1526</v>
      </c>
      <c r="E14" s="384" t="s">
        <v>1527</v>
      </c>
      <c r="F14" s="384" t="s">
        <v>1528</v>
      </c>
      <c r="G14" s="384" t="s">
        <v>1529</v>
      </c>
      <c r="H14" s="384" t="s">
        <v>1530</v>
      </c>
      <c r="I14" s="384" t="s">
        <v>1531</v>
      </c>
      <c r="J14" s="384" t="s">
        <v>1532</v>
      </c>
      <c r="K14" s="384" t="s">
        <v>1533</v>
      </c>
      <c r="L14" s="384" t="s">
        <v>1534</v>
      </c>
      <c r="M14" s="85" t="s">
        <v>1466</v>
      </c>
      <c r="N14" s="384" t="s">
        <v>1535</v>
      </c>
      <c r="O14" s="384" t="s">
        <v>1536</v>
      </c>
    </row>
    <row r="15" spans="2:15" s="106" customFormat="1" ht="45" x14ac:dyDescent="0.25">
      <c r="B15" s="115"/>
      <c r="C15" s="116" t="s">
        <v>1537</v>
      </c>
      <c r="D15" s="384" t="s">
        <v>1538</v>
      </c>
      <c r="E15" s="384" t="s">
        <v>1539</v>
      </c>
      <c r="F15" s="384" t="s">
        <v>1540</v>
      </c>
      <c r="G15" s="384" t="s">
        <v>1541</v>
      </c>
      <c r="H15" s="384" t="s">
        <v>1542</v>
      </c>
      <c r="I15" s="384" t="s">
        <v>1543</v>
      </c>
      <c r="J15" s="384" t="s">
        <v>1544</v>
      </c>
      <c r="K15" s="384" t="s">
        <v>1545</v>
      </c>
      <c r="L15" s="384" t="s">
        <v>1546</v>
      </c>
      <c r="M15" s="85" t="s">
        <v>1466</v>
      </c>
      <c r="N15" s="384" t="s">
        <v>1547</v>
      </c>
      <c r="O15" s="384" t="s">
        <v>1548</v>
      </c>
    </row>
    <row r="16" spans="2:15" s="106" customFormat="1" ht="45" x14ac:dyDescent="0.25">
      <c r="B16" s="115"/>
      <c r="C16" s="116" t="s">
        <v>1549</v>
      </c>
      <c r="D16" s="384" t="s">
        <v>1550</v>
      </c>
      <c r="E16" s="384" t="s">
        <v>1551</v>
      </c>
      <c r="F16" s="384" t="s">
        <v>1552</v>
      </c>
      <c r="G16" s="384" t="s">
        <v>1553</v>
      </c>
      <c r="H16" s="384" t="s">
        <v>1554</v>
      </c>
      <c r="I16" s="384" t="s">
        <v>1555</v>
      </c>
      <c r="J16" s="384" t="s">
        <v>1556</v>
      </c>
      <c r="K16" s="384" t="s">
        <v>1557</v>
      </c>
      <c r="L16" s="384" t="s">
        <v>1558</v>
      </c>
      <c r="M16" s="85" t="s">
        <v>1466</v>
      </c>
      <c r="N16" s="384" t="s">
        <v>1559</v>
      </c>
      <c r="O16" s="384" t="s">
        <v>1560</v>
      </c>
    </row>
    <row r="17" spans="2:15" s="106" customFormat="1" ht="45" x14ac:dyDescent="0.25">
      <c r="B17" s="115"/>
      <c r="C17" s="114" t="s">
        <v>580</v>
      </c>
      <c r="D17" s="384" t="s">
        <v>1561</v>
      </c>
      <c r="E17" s="384" t="s">
        <v>1562</v>
      </c>
      <c r="F17" s="384" t="s">
        <v>1563</v>
      </c>
      <c r="G17" s="384" t="s">
        <v>1564</v>
      </c>
      <c r="H17" s="384" t="s">
        <v>1565</v>
      </c>
      <c r="I17" s="384" t="s">
        <v>1566</v>
      </c>
      <c r="J17" s="384" t="s">
        <v>1567</v>
      </c>
      <c r="K17" s="384" t="s">
        <v>1568</v>
      </c>
      <c r="L17" s="384" t="s">
        <v>1569</v>
      </c>
      <c r="M17" s="85" t="s">
        <v>1466</v>
      </c>
      <c r="N17" s="384" t="s">
        <v>1570</v>
      </c>
      <c r="O17" s="384" t="s">
        <v>1571</v>
      </c>
    </row>
    <row r="18" spans="2:15" s="106" customFormat="1" ht="45" x14ac:dyDescent="0.25">
      <c r="B18" s="115"/>
      <c r="C18" s="116" t="s">
        <v>1572</v>
      </c>
      <c r="D18" s="384" t="s">
        <v>1573</v>
      </c>
      <c r="E18" s="384" t="s">
        <v>1574</v>
      </c>
      <c r="F18" s="384" t="s">
        <v>1575</v>
      </c>
      <c r="G18" s="384" t="s">
        <v>1576</v>
      </c>
      <c r="H18" s="384" t="s">
        <v>1577</v>
      </c>
      <c r="I18" s="384" t="s">
        <v>1578</v>
      </c>
      <c r="J18" s="384" t="s">
        <v>1579</v>
      </c>
      <c r="K18" s="384" t="s">
        <v>1580</v>
      </c>
      <c r="L18" s="384" t="s">
        <v>1581</v>
      </c>
      <c r="M18" s="85" t="s">
        <v>1466</v>
      </c>
      <c r="N18" s="384" t="s">
        <v>1582</v>
      </c>
      <c r="O18" s="384" t="s">
        <v>1583</v>
      </c>
    </row>
    <row r="19" spans="2:15" s="106" customFormat="1" ht="45" x14ac:dyDescent="0.25">
      <c r="B19" s="115"/>
      <c r="C19" s="116" t="s">
        <v>1584</v>
      </c>
      <c r="D19" s="384" t="s">
        <v>1585</v>
      </c>
      <c r="E19" s="384" t="s">
        <v>1586</v>
      </c>
      <c r="F19" s="384" t="s">
        <v>1587</v>
      </c>
      <c r="G19" s="384" t="s">
        <v>1588</v>
      </c>
      <c r="H19" s="384" t="s">
        <v>1589</v>
      </c>
      <c r="I19" s="384" t="s">
        <v>1590</v>
      </c>
      <c r="J19" s="384" t="s">
        <v>1591</v>
      </c>
      <c r="K19" s="384" t="s">
        <v>1592</v>
      </c>
      <c r="L19" s="384" t="s">
        <v>1593</v>
      </c>
      <c r="M19" s="85" t="s">
        <v>1466</v>
      </c>
      <c r="N19" s="384" t="s">
        <v>1594</v>
      </c>
      <c r="O19" s="384" t="s">
        <v>1595</v>
      </c>
    </row>
    <row r="20" spans="2:15" s="106" customFormat="1" ht="45" x14ac:dyDescent="0.25">
      <c r="B20" s="115"/>
      <c r="C20" s="114" t="s">
        <v>588</v>
      </c>
      <c r="D20" s="384" t="s">
        <v>1596</v>
      </c>
      <c r="E20" s="384" t="s">
        <v>1597</v>
      </c>
      <c r="F20" s="384" t="s">
        <v>1598</v>
      </c>
      <c r="G20" s="384" t="s">
        <v>1599</v>
      </c>
      <c r="H20" s="384" t="s">
        <v>1600</v>
      </c>
      <c r="I20" s="384" t="s">
        <v>1601</v>
      </c>
      <c r="J20" s="384" t="s">
        <v>1602</v>
      </c>
      <c r="K20" s="384" t="s">
        <v>1603</v>
      </c>
      <c r="L20" s="384" t="s">
        <v>1604</v>
      </c>
      <c r="M20" s="85" t="s">
        <v>1466</v>
      </c>
      <c r="N20" s="384" t="s">
        <v>1605</v>
      </c>
      <c r="O20" s="384" t="s">
        <v>1606</v>
      </c>
    </row>
    <row r="21" spans="2:15" s="106" customFormat="1" ht="45" x14ac:dyDescent="0.25">
      <c r="B21" s="115"/>
      <c r="C21" s="116" t="s">
        <v>1607</v>
      </c>
      <c r="D21" s="384" t="s">
        <v>1608</v>
      </c>
      <c r="E21" s="384" t="s">
        <v>1609</v>
      </c>
      <c r="F21" s="384" t="s">
        <v>1610</v>
      </c>
      <c r="G21" s="384" t="s">
        <v>1611</v>
      </c>
      <c r="H21" s="384" t="s">
        <v>1612</v>
      </c>
      <c r="I21" s="384" t="s">
        <v>1613</v>
      </c>
      <c r="J21" s="384" t="s">
        <v>1614</v>
      </c>
      <c r="K21" s="384" t="s">
        <v>1615</v>
      </c>
      <c r="L21" s="384" t="s">
        <v>1616</v>
      </c>
      <c r="M21" s="85" t="s">
        <v>1466</v>
      </c>
      <c r="N21" s="384" t="s">
        <v>1617</v>
      </c>
      <c r="O21" s="384" t="s">
        <v>1618</v>
      </c>
    </row>
    <row r="22" spans="2:15" s="106" customFormat="1" ht="45" x14ac:dyDescent="0.25">
      <c r="B22" s="115"/>
      <c r="C22" s="116" t="s">
        <v>1619</v>
      </c>
      <c r="D22" s="384" t="s">
        <v>1620</v>
      </c>
      <c r="E22" s="384" t="s">
        <v>1621</v>
      </c>
      <c r="F22" s="384" t="s">
        <v>1622</v>
      </c>
      <c r="G22" s="384" t="s">
        <v>1623</v>
      </c>
      <c r="H22" s="384" t="s">
        <v>1624</v>
      </c>
      <c r="I22" s="384" t="s">
        <v>1625</v>
      </c>
      <c r="J22" s="384" t="s">
        <v>1626</v>
      </c>
      <c r="K22" s="384" t="s">
        <v>1627</v>
      </c>
      <c r="L22" s="384" t="s">
        <v>1628</v>
      </c>
      <c r="M22" s="85" t="s">
        <v>1466</v>
      </c>
      <c r="N22" s="384" t="s">
        <v>1629</v>
      </c>
      <c r="O22" s="384" t="s">
        <v>1630</v>
      </c>
    </row>
    <row r="23" spans="2:15" s="106" customFormat="1" ht="45" x14ac:dyDescent="0.25">
      <c r="B23" s="115"/>
      <c r="C23" s="116" t="s">
        <v>1631</v>
      </c>
      <c r="D23" s="384" t="s">
        <v>1632</v>
      </c>
      <c r="E23" s="384" t="s">
        <v>1633</v>
      </c>
      <c r="F23" s="384" t="s">
        <v>1634</v>
      </c>
      <c r="G23" s="384" t="s">
        <v>1635</v>
      </c>
      <c r="H23" s="384" t="s">
        <v>1636</v>
      </c>
      <c r="I23" s="384" t="s">
        <v>1637</v>
      </c>
      <c r="J23" s="384" t="s">
        <v>1638</v>
      </c>
      <c r="K23" s="384" t="s">
        <v>1639</v>
      </c>
      <c r="L23" s="384" t="s">
        <v>1640</v>
      </c>
      <c r="M23" s="85" t="s">
        <v>1466</v>
      </c>
      <c r="N23" s="384" t="s">
        <v>1641</v>
      </c>
      <c r="O23" s="384" t="s">
        <v>1642</v>
      </c>
    </row>
    <row r="24" spans="2:15" s="106" customFormat="1" ht="45" x14ac:dyDescent="0.25">
      <c r="B24" s="117"/>
      <c r="C24" s="114" t="s">
        <v>596</v>
      </c>
      <c r="D24" s="384" t="s">
        <v>1643</v>
      </c>
      <c r="E24" s="384" t="s">
        <v>1644</v>
      </c>
      <c r="F24" s="384" t="s">
        <v>1645</v>
      </c>
      <c r="G24" s="384" t="s">
        <v>1646</v>
      </c>
      <c r="H24" s="384" t="s">
        <v>1647</v>
      </c>
      <c r="I24" s="384" t="s">
        <v>1648</v>
      </c>
      <c r="J24" s="384" t="s">
        <v>1649</v>
      </c>
      <c r="K24" s="384" t="s">
        <v>1650</v>
      </c>
      <c r="L24" s="384" t="s">
        <v>1651</v>
      </c>
      <c r="M24" s="85" t="s">
        <v>1466</v>
      </c>
      <c r="N24" s="384" t="s">
        <v>1652</v>
      </c>
      <c r="O24" s="384" t="s">
        <v>1653</v>
      </c>
    </row>
    <row r="25" spans="2:15" s="106" customFormat="1" ht="21" customHeight="1" x14ac:dyDescent="0.25">
      <c r="B25" s="1104" t="s">
        <v>1654</v>
      </c>
      <c r="C25" s="1105"/>
      <c r="D25" s="112"/>
      <c r="E25" s="112"/>
      <c r="F25" s="112"/>
      <c r="G25" s="112"/>
      <c r="H25" s="112"/>
      <c r="I25" s="112"/>
      <c r="J25" s="112"/>
      <c r="K25" s="112"/>
      <c r="L25" s="112"/>
      <c r="M25" s="112"/>
      <c r="N25" s="112"/>
      <c r="O25" s="112"/>
    </row>
    <row r="26" spans="2:15" s="106" customFormat="1" ht="19.5" customHeight="1" x14ac:dyDescent="0.25">
      <c r="B26" s="1100" t="s">
        <v>1655</v>
      </c>
      <c r="C26" s="1101"/>
      <c r="D26" s="112"/>
      <c r="E26" s="112"/>
      <c r="F26" s="112"/>
      <c r="G26" s="112"/>
      <c r="H26" s="112"/>
      <c r="I26" s="112"/>
      <c r="J26" s="112"/>
      <c r="K26" s="112"/>
      <c r="L26" s="112"/>
      <c r="M26" s="112"/>
      <c r="N26" s="112"/>
      <c r="O26" s="112"/>
    </row>
    <row r="27" spans="2:15" s="106" customFormat="1" x14ac:dyDescent="0.25"/>
    <row r="28" spans="2:15" s="106" customFormat="1" x14ac:dyDescent="0.25"/>
    <row r="29" spans="2:15" s="106" customFormat="1" x14ac:dyDescent="0.25"/>
    <row r="30" spans="2:15" s="107" customFormat="1" ht="84" customHeight="1" x14ac:dyDescent="0.25">
      <c r="B30" s="1106" t="s">
        <v>1656</v>
      </c>
      <c r="C30" s="118" t="s">
        <v>532</v>
      </c>
      <c r="D30" s="66" t="s">
        <v>1449</v>
      </c>
      <c r="E30" s="66" t="s">
        <v>1657</v>
      </c>
      <c r="F30" s="66" t="s">
        <v>1451</v>
      </c>
      <c r="G30" s="66" t="s">
        <v>1452</v>
      </c>
      <c r="H30" s="66" t="s">
        <v>1658</v>
      </c>
      <c r="I30" s="66" t="s">
        <v>534</v>
      </c>
      <c r="J30" s="64" t="s">
        <v>535</v>
      </c>
      <c r="K30" s="64" t="s">
        <v>536</v>
      </c>
      <c r="L30" s="66" t="s">
        <v>1659</v>
      </c>
      <c r="M30" s="66" t="s">
        <v>537</v>
      </c>
      <c r="N30" s="66" t="s">
        <v>1455</v>
      </c>
      <c r="O30" s="66" t="s">
        <v>1456</v>
      </c>
    </row>
    <row r="31" spans="2:15" s="108" customFormat="1" x14ac:dyDescent="0.25">
      <c r="B31" s="1107"/>
      <c r="C31" s="119" t="s">
        <v>450</v>
      </c>
      <c r="D31" s="24" t="s">
        <v>451</v>
      </c>
      <c r="E31" s="24" t="s">
        <v>452</v>
      </c>
      <c r="F31" s="24" t="s">
        <v>485</v>
      </c>
      <c r="G31" s="24" t="s">
        <v>486</v>
      </c>
      <c r="H31" s="24" t="s">
        <v>487</v>
      </c>
      <c r="I31" s="24" t="s">
        <v>488</v>
      </c>
      <c r="J31" s="24" t="s">
        <v>489</v>
      </c>
      <c r="K31" s="24" t="s">
        <v>514</v>
      </c>
      <c r="L31" s="24" t="s">
        <v>515</v>
      </c>
      <c r="M31" s="24" t="s">
        <v>516</v>
      </c>
      <c r="N31" s="24" t="s">
        <v>1122</v>
      </c>
      <c r="O31" s="24" t="s">
        <v>1123</v>
      </c>
    </row>
    <row r="32" spans="2:15" s="106" customFormat="1" ht="19.5" customHeight="1" x14ac:dyDescent="0.25">
      <c r="B32" s="109" t="s">
        <v>539</v>
      </c>
      <c r="C32" s="110"/>
      <c r="D32" s="111"/>
      <c r="E32" s="112"/>
      <c r="F32" s="112"/>
      <c r="G32" s="112"/>
      <c r="H32" s="112"/>
      <c r="I32" s="112"/>
      <c r="J32" s="112"/>
      <c r="K32" s="112"/>
      <c r="L32" s="112"/>
      <c r="M32" s="112"/>
      <c r="N32" s="112"/>
      <c r="O32" s="112"/>
    </row>
    <row r="33" spans="2:15" s="106" customFormat="1" ht="45" x14ac:dyDescent="0.25">
      <c r="B33" s="113"/>
      <c r="C33" s="114" t="s">
        <v>540</v>
      </c>
      <c r="D33" s="384" t="s">
        <v>1660</v>
      </c>
      <c r="E33" s="384" t="s">
        <v>1661</v>
      </c>
      <c r="F33" s="384" t="s">
        <v>1662</v>
      </c>
      <c r="G33" s="384" t="s">
        <v>1663</v>
      </c>
      <c r="H33" s="384" t="s">
        <v>1664</v>
      </c>
      <c r="I33" s="384" t="s">
        <v>1665</v>
      </c>
      <c r="J33" s="384" t="s">
        <v>1666</v>
      </c>
      <c r="K33" s="384" t="s">
        <v>1667</v>
      </c>
      <c r="L33" s="384" t="s">
        <v>1668</v>
      </c>
      <c r="M33" s="85" t="s">
        <v>1466</v>
      </c>
      <c r="N33" s="384" t="s">
        <v>1669</v>
      </c>
      <c r="O33" s="384" t="s">
        <v>1670</v>
      </c>
    </row>
    <row r="34" spans="2:15" s="106" customFormat="1" ht="45" x14ac:dyDescent="0.25">
      <c r="B34" s="115"/>
      <c r="C34" s="116" t="s">
        <v>1469</v>
      </c>
      <c r="D34" s="384" t="s">
        <v>1671</v>
      </c>
      <c r="E34" s="384" t="s">
        <v>1672</v>
      </c>
      <c r="F34" s="384" t="s">
        <v>1673</v>
      </c>
      <c r="G34" s="384" t="s">
        <v>1674</v>
      </c>
      <c r="H34" s="384" t="s">
        <v>1675</v>
      </c>
      <c r="I34" s="384" t="s">
        <v>1676</v>
      </c>
      <c r="J34" s="384" t="s">
        <v>1677</v>
      </c>
      <c r="K34" s="384" t="s">
        <v>1678</v>
      </c>
      <c r="L34" s="384" t="s">
        <v>1679</v>
      </c>
      <c r="M34" s="85" t="s">
        <v>1466</v>
      </c>
      <c r="N34" s="384" t="s">
        <v>1680</v>
      </c>
      <c r="O34" s="384" t="s">
        <v>1681</v>
      </c>
    </row>
    <row r="35" spans="2:15" s="106" customFormat="1" ht="45" x14ac:dyDescent="0.25">
      <c r="B35" s="115"/>
      <c r="C35" s="116" t="s">
        <v>1481</v>
      </c>
      <c r="D35" s="384" t="s">
        <v>1682</v>
      </c>
      <c r="E35" s="384" t="s">
        <v>1683</v>
      </c>
      <c r="F35" s="384" t="s">
        <v>1684</v>
      </c>
      <c r="G35" s="384" t="s">
        <v>1685</v>
      </c>
      <c r="H35" s="384" t="s">
        <v>1686</v>
      </c>
      <c r="I35" s="384" t="s">
        <v>1687</v>
      </c>
      <c r="J35" s="384" t="s">
        <v>1688</v>
      </c>
      <c r="K35" s="384" t="s">
        <v>1689</v>
      </c>
      <c r="L35" s="384" t="s">
        <v>1690</v>
      </c>
      <c r="M35" s="85" t="s">
        <v>1466</v>
      </c>
      <c r="N35" s="384" t="s">
        <v>1691</v>
      </c>
      <c r="O35" s="384" t="s">
        <v>1692</v>
      </c>
    </row>
    <row r="36" spans="2:15" s="106" customFormat="1" ht="45" x14ac:dyDescent="0.25">
      <c r="B36" s="115"/>
      <c r="C36" s="114" t="s">
        <v>548</v>
      </c>
      <c r="D36" s="384" t="s">
        <v>1693</v>
      </c>
      <c r="E36" s="384" t="s">
        <v>1694</v>
      </c>
      <c r="F36" s="384" t="s">
        <v>1695</v>
      </c>
      <c r="G36" s="384" t="s">
        <v>1696</v>
      </c>
      <c r="H36" s="384" t="s">
        <v>1697</v>
      </c>
      <c r="I36" s="384" t="s">
        <v>1698</v>
      </c>
      <c r="J36" s="384" t="s">
        <v>1699</v>
      </c>
      <c r="K36" s="384" t="s">
        <v>1700</v>
      </c>
      <c r="L36" s="384" t="s">
        <v>1701</v>
      </c>
      <c r="M36" s="85" t="s">
        <v>1466</v>
      </c>
      <c r="N36" s="384" t="s">
        <v>1702</v>
      </c>
      <c r="O36" s="384" t="s">
        <v>1703</v>
      </c>
    </row>
    <row r="37" spans="2:15" s="106" customFormat="1" ht="45" x14ac:dyDescent="0.25">
      <c r="B37" s="115"/>
      <c r="C37" s="114" t="s">
        <v>556</v>
      </c>
      <c r="D37" s="384" t="s">
        <v>1704</v>
      </c>
      <c r="E37" s="384" t="s">
        <v>1705</v>
      </c>
      <c r="F37" s="384" t="s">
        <v>1706</v>
      </c>
      <c r="G37" s="384" t="s">
        <v>1707</v>
      </c>
      <c r="H37" s="384" t="s">
        <v>1708</v>
      </c>
      <c r="I37" s="384" t="s">
        <v>1709</v>
      </c>
      <c r="J37" s="384" t="s">
        <v>1710</v>
      </c>
      <c r="K37" s="384" t="s">
        <v>1711</v>
      </c>
      <c r="L37" s="384" t="s">
        <v>1712</v>
      </c>
      <c r="M37" s="85" t="s">
        <v>1466</v>
      </c>
      <c r="N37" s="384" t="s">
        <v>1713</v>
      </c>
      <c r="O37" s="384" t="s">
        <v>1714</v>
      </c>
    </row>
    <row r="38" spans="2:15" s="106" customFormat="1" ht="45" x14ac:dyDescent="0.25">
      <c r="B38" s="115"/>
      <c r="C38" s="114" t="s">
        <v>564</v>
      </c>
      <c r="D38" s="384" t="s">
        <v>1715</v>
      </c>
      <c r="E38" s="384" t="s">
        <v>1716</v>
      </c>
      <c r="F38" s="384" t="s">
        <v>1717</v>
      </c>
      <c r="G38" s="384" t="s">
        <v>1718</v>
      </c>
      <c r="H38" s="384" t="s">
        <v>1719</v>
      </c>
      <c r="I38" s="384" t="s">
        <v>1720</v>
      </c>
      <c r="J38" s="384" t="s">
        <v>1721</v>
      </c>
      <c r="K38" s="384" t="s">
        <v>1722</v>
      </c>
      <c r="L38" s="384" t="s">
        <v>1723</v>
      </c>
      <c r="M38" s="85" t="s">
        <v>1466</v>
      </c>
      <c r="N38" s="384" t="s">
        <v>1724</v>
      </c>
      <c r="O38" s="384" t="s">
        <v>1725</v>
      </c>
    </row>
    <row r="39" spans="2:15" s="106" customFormat="1" ht="45" x14ac:dyDescent="0.25">
      <c r="B39" s="115"/>
      <c r="C39" s="114" t="s">
        <v>572</v>
      </c>
      <c r="D39" s="384" t="s">
        <v>1726</v>
      </c>
      <c r="E39" s="384" t="s">
        <v>1727</v>
      </c>
      <c r="F39" s="384" t="s">
        <v>1728</v>
      </c>
      <c r="G39" s="384" t="s">
        <v>1729</v>
      </c>
      <c r="H39" s="384" t="s">
        <v>1730</v>
      </c>
      <c r="I39" s="384" t="s">
        <v>1731</v>
      </c>
      <c r="J39" s="384" t="s">
        <v>1732</v>
      </c>
      <c r="K39" s="384" t="s">
        <v>1733</v>
      </c>
      <c r="L39" s="384" t="s">
        <v>1734</v>
      </c>
      <c r="M39" s="85" t="s">
        <v>1466</v>
      </c>
      <c r="N39" s="384" t="s">
        <v>1735</v>
      </c>
      <c r="O39" s="384" t="s">
        <v>1736</v>
      </c>
    </row>
    <row r="40" spans="2:15" s="106" customFormat="1" ht="45" x14ac:dyDescent="0.25">
      <c r="B40" s="115"/>
      <c r="C40" s="116" t="s">
        <v>1537</v>
      </c>
      <c r="D40" s="384" t="s">
        <v>1737</v>
      </c>
      <c r="E40" s="384" t="s">
        <v>1738</v>
      </c>
      <c r="F40" s="384" t="s">
        <v>1739</v>
      </c>
      <c r="G40" s="384" t="s">
        <v>1740</v>
      </c>
      <c r="H40" s="384" t="s">
        <v>1741</v>
      </c>
      <c r="I40" s="384" t="s">
        <v>1742</v>
      </c>
      <c r="J40" s="384" t="s">
        <v>1743</v>
      </c>
      <c r="K40" s="384" t="s">
        <v>1744</v>
      </c>
      <c r="L40" s="384" t="s">
        <v>1745</v>
      </c>
      <c r="M40" s="85" t="s">
        <v>1466</v>
      </c>
      <c r="N40" s="384" t="s">
        <v>1746</v>
      </c>
      <c r="O40" s="384" t="s">
        <v>1747</v>
      </c>
    </row>
    <row r="41" spans="2:15" s="106" customFormat="1" ht="45" x14ac:dyDescent="0.25">
      <c r="B41" s="115"/>
      <c r="C41" s="116" t="s">
        <v>1549</v>
      </c>
      <c r="D41" s="384" t="s">
        <v>1748</v>
      </c>
      <c r="E41" s="384" t="s">
        <v>1749</v>
      </c>
      <c r="F41" s="384" t="s">
        <v>1750</v>
      </c>
      <c r="G41" s="384" t="s">
        <v>1751</v>
      </c>
      <c r="H41" s="384" t="s">
        <v>1752</v>
      </c>
      <c r="I41" s="384" t="s">
        <v>1753</v>
      </c>
      <c r="J41" s="384" t="s">
        <v>1754</v>
      </c>
      <c r="K41" s="384" t="s">
        <v>1755</v>
      </c>
      <c r="L41" s="384" t="s">
        <v>1756</v>
      </c>
      <c r="M41" s="85" t="s">
        <v>1466</v>
      </c>
      <c r="N41" s="384" t="s">
        <v>1757</v>
      </c>
      <c r="O41" s="384" t="s">
        <v>1758</v>
      </c>
    </row>
    <row r="42" spans="2:15" s="106" customFormat="1" ht="45" x14ac:dyDescent="0.25">
      <c r="B42" s="115"/>
      <c r="C42" s="114" t="s">
        <v>580</v>
      </c>
      <c r="D42" s="384" t="s">
        <v>1759</v>
      </c>
      <c r="E42" s="384" t="s">
        <v>1760</v>
      </c>
      <c r="F42" s="384" t="s">
        <v>1761</v>
      </c>
      <c r="G42" s="384" t="s">
        <v>1762</v>
      </c>
      <c r="H42" s="384" t="s">
        <v>1763</v>
      </c>
      <c r="I42" s="384" t="s">
        <v>1764</v>
      </c>
      <c r="J42" s="384" t="s">
        <v>1765</v>
      </c>
      <c r="K42" s="384" t="s">
        <v>1766</v>
      </c>
      <c r="L42" s="384" t="s">
        <v>1767</v>
      </c>
      <c r="M42" s="85" t="s">
        <v>1466</v>
      </c>
      <c r="N42" s="384" t="s">
        <v>1768</v>
      </c>
      <c r="O42" s="384" t="s">
        <v>1769</v>
      </c>
    </row>
    <row r="43" spans="2:15" s="106" customFormat="1" ht="45" x14ac:dyDescent="0.25">
      <c r="B43" s="115"/>
      <c r="C43" s="116" t="s">
        <v>1572</v>
      </c>
      <c r="D43" s="384" t="s">
        <v>1770</v>
      </c>
      <c r="E43" s="384" t="s">
        <v>1771</v>
      </c>
      <c r="F43" s="384" t="s">
        <v>1772</v>
      </c>
      <c r="G43" s="384" t="s">
        <v>1773</v>
      </c>
      <c r="H43" s="384" t="s">
        <v>1774</v>
      </c>
      <c r="I43" s="384" t="s">
        <v>1775</v>
      </c>
      <c r="J43" s="384" t="s">
        <v>1776</v>
      </c>
      <c r="K43" s="384" t="s">
        <v>1777</v>
      </c>
      <c r="L43" s="384" t="s">
        <v>1778</v>
      </c>
      <c r="M43" s="85" t="s">
        <v>1466</v>
      </c>
      <c r="N43" s="384" t="s">
        <v>1779</v>
      </c>
      <c r="O43" s="384" t="s">
        <v>1780</v>
      </c>
    </row>
    <row r="44" spans="2:15" s="106" customFormat="1" ht="45" x14ac:dyDescent="0.25">
      <c r="B44" s="115"/>
      <c r="C44" s="116" t="s">
        <v>1584</v>
      </c>
      <c r="D44" s="384" t="s">
        <v>1781</v>
      </c>
      <c r="E44" s="384" t="s">
        <v>1782</v>
      </c>
      <c r="F44" s="384" t="s">
        <v>1783</v>
      </c>
      <c r="G44" s="384" t="s">
        <v>1784</v>
      </c>
      <c r="H44" s="384" t="s">
        <v>1785</v>
      </c>
      <c r="I44" s="384" t="s">
        <v>1786</v>
      </c>
      <c r="J44" s="384" t="s">
        <v>1787</v>
      </c>
      <c r="K44" s="384" t="s">
        <v>1788</v>
      </c>
      <c r="L44" s="384" t="s">
        <v>1789</v>
      </c>
      <c r="M44" s="85" t="s">
        <v>1466</v>
      </c>
      <c r="N44" s="384" t="s">
        <v>1790</v>
      </c>
      <c r="O44" s="384" t="s">
        <v>1791</v>
      </c>
    </row>
    <row r="45" spans="2:15" s="106" customFormat="1" ht="45" x14ac:dyDescent="0.25">
      <c r="B45" s="115"/>
      <c r="C45" s="114" t="s">
        <v>588</v>
      </c>
      <c r="D45" s="384" t="s">
        <v>1792</v>
      </c>
      <c r="E45" s="384" t="s">
        <v>1793</v>
      </c>
      <c r="F45" s="384" t="s">
        <v>1794</v>
      </c>
      <c r="G45" s="384" t="s">
        <v>1795</v>
      </c>
      <c r="H45" s="384" t="s">
        <v>1796</v>
      </c>
      <c r="I45" s="384" t="s">
        <v>1797</v>
      </c>
      <c r="J45" s="384" t="s">
        <v>1798</v>
      </c>
      <c r="K45" s="384" t="s">
        <v>1799</v>
      </c>
      <c r="L45" s="384" t="s">
        <v>1800</v>
      </c>
      <c r="M45" s="85" t="s">
        <v>1466</v>
      </c>
      <c r="N45" s="384" t="s">
        <v>1801</v>
      </c>
      <c r="O45" s="384" t="s">
        <v>1802</v>
      </c>
    </row>
    <row r="46" spans="2:15" s="106" customFormat="1" ht="45" x14ac:dyDescent="0.25">
      <c r="B46" s="115"/>
      <c r="C46" s="116" t="s">
        <v>1607</v>
      </c>
      <c r="D46" s="384" t="s">
        <v>1803</v>
      </c>
      <c r="E46" s="384" t="s">
        <v>1804</v>
      </c>
      <c r="F46" s="384" t="s">
        <v>1805</v>
      </c>
      <c r="G46" s="384" t="s">
        <v>1806</v>
      </c>
      <c r="H46" s="384" t="s">
        <v>1807</v>
      </c>
      <c r="I46" s="384" t="s">
        <v>1808</v>
      </c>
      <c r="J46" s="384" t="s">
        <v>1809</v>
      </c>
      <c r="K46" s="384" t="s">
        <v>1810</v>
      </c>
      <c r="L46" s="384" t="s">
        <v>1811</v>
      </c>
      <c r="M46" s="85" t="s">
        <v>1466</v>
      </c>
      <c r="N46" s="384" t="s">
        <v>1812</v>
      </c>
      <c r="O46" s="384" t="s">
        <v>1813</v>
      </c>
    </row>
    <row r="47" spans="2:15" s="106" customFormat="1" ht="45" x14ac:dyDescent="0.25">
      <c r="B47" s="115"/>
      <c r="C47" s="266" t="s">
        <v>1619</v>
      </c>
      <c r="D47" s="384" t="s">
        <v>1814</v>
      </c>
      <c r="E47" s="384" t="s">
        <v>1815</v>
      </c>
      <c r="F47" s="384" t="s">
        <v>1816</v>
      </c>
      <c r="G47" s="384" t="s">
        <v>1817</v>
      </c>
      <c r="H47" s="384" t="s">
        <v>1818</v>
      </c>
      <c r="I47" s="384" t="s">
        <v>1819</v>
      </c>
      <c r="J47" s="384" t="s">
        <v>1820</v>
      </c>
      <c r="K47" s="384" t="s">
        <v>1821</v>
      </c>
      <c r="L47" s="384" t="s">
        <v>1822</v>
      </c>
      <c r="M47" s="85" t="s">
        <v>1466</v>
      </c>
      <c r="N47" s="384" t="s">
        <v>1823</v>
      </c>
      <c r="O47" s="384" t="s">
        <v>1824</v>
      </c>
    </row>
    <row r="48" spans="2:15" s="106" customFormat="1" ht="45" x14ac:dyDescent="0.25">
      <c r="B48" s="115"/>
      <c r="C48" s="116" t="s">
        <v>1631</v>
      </c>
      <c r="D48" s="384" t="s">
        <v>1825</v>
      </c>
      <c r="E48" s="384" t="s">
        <v>1826</v>
      </c>
      <c r="F48" s="384" t="s">
        <v>1827</v>
      </c>
      <c r="G48" s="384" t="s">
        <v>1828</v>
      </c>
      <c r="H48" s="384" t="s">
        <v>1829</v>
      </c>
      <c r="I48" s="384" t="s">
        <v>1830</v>
      </c>
      <c r="J48" s="384" t="s">
        <v>1831</v>
      </c>
      <c r="K48" s="384" t="s">
        <v>1832</v>
      </c>
      <c r="L48" s="384" t="s">
        <v>1833</v>
      </c>
      <c r="M48" s="85" t="s">
        <v>1466</v>
      </c>
      <c r="N48" s="384" t="s">
        <v>1834</v>
      </c>
      <c r="O48" s="384" t="s">
        <v>1835</v>
      </c>
    </row>
    <row r="49" spans="2:15" s="106" customFormat="1" ht="45" x14ac:dyDescent="0.25">
      <c r="B49" s="117"/>
      <c r="C49" s="114" t="s">
        <v>596</v>
      </c>
      <c r="D49" s="384" t="s">
        <v>1836</v>
      </c>
      <c r="E49" s="384" t="s">
        <v>1837</v>
      </c>
      <c r="F49" s="384" t="s">
        <v>1838</v>
      </c>
      <c r="G49" s="384" t="s">
        <v>1839</v>
      </c>
      <c r="H49" s="384" t="s">
        <v>1840</v>
      </c>
      <c r="I49" s="384" t="s">
        <v>1841</v>
      </c>
      <c r="J49" s="384" t="s">
        <v>1842</v>
      </c>
      <c r="K49" s="384" t="s">
        <v>1843</v>
      </c>
      <c r="L49" s="384" t="s">
        <v>1844</v>
      </c>
      <c r="M49" s="85" t="s">
        <v>1466</v>
      </c>
      <c r="N49" s="384" t="s">
        <v>1845</v>
      </c>
      <c r="O49" s="384" t="s">
        <v>1846</v>
      </c>
    </row>
    <row r="50" spans="2:15" s="106" customFormat="1" ht="21" customHeight="1" x14ac:dyDescent="0.25">
      <c r="B50" s="1104" t="s">
        <v>1654</v>
      </c>
      <c r="C50" s="1105"/>
      <c r="D50" s="112"/>
      <c r="E50" s="112"/>
      <c r="F50" s="112"/>
      <c r="G50" s="112"/>
      <c r="H50" s="112"/>
      <c r="I50" s="112"/>
      <c r="J50" s="112"/>
      <c r="K50" s="112"/>
      <c r="L50" s="112"/>
      <c r="M50" s="112"/>
      <c r="N50" s="112"/>
      <c r="O50" s="112"/>
    </row>
    <row r="51" spans="2:15" s="106" customFormat="1" ht="19.5" customHeight="1" x14ac:dyDescent="0.25">
      <c r="B51" s="1100" t="s">
        <v>1655</v>
      </c>
      <c r="C51" s="1101"/>
      <c r="D51" s="112"/>
      <c r="E51" s="112"/>
      <c r="F51" s="112"/>
      <c r="G51" s="112"/>
      <c r="H51" s="112"/>
      <c r="I51" s="112"/>
      <c r="J51" s="112"/>
      <c r="K51" s="112"/>
      <c r="L51" s="112"/>
      <c r="M51" s="112"/>
      <c r="N51" s="112"/>
      <c r="O51" s="112"/>
    </row>
    <row r="52" spans="2:15" x14ac:dyDescent="0.25">
      <c r="B52" s="120"/>
      <c r="C52" s="120"/>
    </row>
  </sheetData>
  <mergeCells count="6">
    <mergeCell ref="B51:C51"/>
    <mergeCell ref="B5:B6"/>
    <mergeCell ref="B25:C25"/>
    <mergeCell ref="B26:C26"/>
    <mergeCell ref="B30:B31"/>
    <mergeCell ref="B50:C50"/>
  </mergeCells>
  <pageMargins left="0.7" right="0.7" top="0.78740157499999996" bottom="0.78740157499999996" header="0.3" footer="0.3"/>
  <pageSetup paperSize="9" scale="10" orientation="landscape" r:id="rId1"/>
  <colBreaks count="1" manualBreakCount="1">
    <brk id="1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E122"/>
  <sheetViews>
    <sheetView showGridLines="0" zoomScale="80" zoomScaleNormal="80" workbookViewId="0">
      <pane ySplit="4" topLeftCell="A5" activePane="bottomLeft" state="frozen"/>
      <selection pane="bottomLeft"/>
    </sheetView>
  </sheetViews>
  <sheetFormatPr defaultColWidth="9.140625" defaultRowHeight="15" x14ac:dyDescent="0.25"/>
  <cols>
    <col min="2" max="2" width="90.5703125" customWidth="1"/>
    <col min="3" max="3" width="3.42578125" customWidth="1"/>
    <col min="4" max="4" width="14.42578125" style="693" customWidth="1"/>
    <col min="5" max="5" width="28.5703125" style="700" customWidth="1"/>
  </cols>
  <sheetData>
    <row r="2" spans="2:5" ht="15.75" x14ac:dyDescent="0.25">
      <c r="B2" s="833" t="s">
        <v>5134</v>
      </c>
    </row>
    <row r="3" spans="2:5" x14ac:dyDescent="0.25">
      <c r="B3" s="43"/>
    </row>
    <row r="4" spans="2:5" x14ac:dyDescent="0.25">
      <c r="B4" t="s">
        <v>4975</v>
      </c>
      <c r="D4" s="693" t="s">
        <v>4974</v>
      </c>
      <c r="E4" s="700" t="s">
        <v>4976</v>
      </c>
    </row>
    <row r="5" spans="2:5" x14ac:dyDescent="0.25">
      <c r="B5" s="474" t="s">
        <v>24</v>
      </c>
      <c r="C5" s="355"/>
      <c r="E5" s="779"/>
    </row>
    <row r="6" spans="2:5" x14ac:dyDescent="0.25">
      <c r="B6" s="86" t="s">
        <v>25</v>
      </c>
      <c r="D6" s="694" t="s">
        <v>26</v>
      </c>
      <c r="E6" s="779"/>
    </row>
    <row r="7" spans="2:5" x14ac:dyDescent="0.25">
      <c r="B7" s="475" t="s">
        <v>27</v>
      </c>
      <c r="C7" s="355"/>
      <c r="D7" s="695" t="s">
        <v>28</v>
      </c>
      <c r="E7" s="779"/>
    </row>
    <row r="8" spans="2:5" x14ac:dyDescent="0.25">
      <c r="B8" s="475" t="s">
        <v>32</v>
      </c>
      <c r="D8" s="694" t="s">
        <v>33</v>
      </c>
      <c r="E8" s="779"/>
    </row>
    <row r="9" spans="2:5" x14ac:dyDescent="0.25">
      <c r="B9" s="475" t="s">
        <v>5124</v>
      </c>
      <c r="C9" s="807"/>
      <c r="D9" s="808" t="s">
        <v>5040</v>
      </c>
      <c r="E9" s="779"/>
    </row>
    <row r="10" spans="2:5" x14ac:dyDescent="0.25">
      <c r="B10" s="475" t="s">
        <v>5125</v>
      </c>
      <c r="C10" s="807"/>
      <c r="D10" s="808" t="s">
        <v>5041</v>
      </c>
      <c r="E10" s="779"/>
    </row>
    <row r="11" spans="2:5" x14ac:dyDescent="0.25">
      <c r="B11" s="475" t="s">
        <v>5126</v>
      </c>
      <c r="C11" s="807"/>
      <c r="D11" s="808" t="s">
        <v>5042</v>
      </c>
      <c r="E11" s="779"/>
    </row>
    <row r="12" spans="2:5" x14ac:dyDescent="0.25">
      <c r="B12" s="475"/>
      <c r="C12" s="355"/>
      <c r="D12" s="695"/>
      <c r="E12" s="779"/>
    </row>
    <row r="13" spans="2:5" x14ac:dyDescent="0.25">
      <c r="B13" s="474" t="s">
        <v>31</v>
      </c>
      <c r="D13" s="695"/>
      <c r="E13" s="779"/>
    </row>
    <row r="14" spans="2:5" x14ac:dyDescent="0.25">
      <c r="B14" s="475" t="s">
        <v>4978</v>
      </c>
      <c r="D14" s="694"/>
      <c r="E14" s="858" t="s">
        <v>4977</v>
      </c>
    </row>
    <row r="15" spans="2:5" x14ac:dyDescent="0.25">
      <c r="B15" s="475" t="s">
        <v>4979</v>
      </c>
      <c r="D15" s="694"/>
      <c r="E15" s="858" t="s">
        <v>4977</v>
      </c>
    </row>
    <row r="16" spans="2:5" x14ac:dyDescent="0.25">
      <c r="B16" s="475" t="s">
        <v>34</v>
      </c>
      <c r="D16" s="694" t="s">
        <v>35</v>
      </c>
      <c r="E16" s="858"/>
    </row>
    <row r="17" spans="2:5" x14ac:dyDescent="0.25">
      <c r="B17" s="475" t="s">
        <v>5001</v>
      </c>
      <c r="D17" s="694"/>
      <c r="E17" s="858" t="s">
        <v>5002</v>
      </c>
    </row>
    <row r="18" spans="2:5" x14ac:dyDescent="0.25">
      <c r="B18" s="475"/>
      <c r="D18" s="695"/>
      <c r="E18" s="858"/>
    </row>
    <row r="19" spans="2:5" x14ac:dyDescent="0.25">
      <c r="B19" s="474" t="s">
        <v>36</v>
      </c>
      <c r="C19" s="468"/>
      <c r="D19" s="696"/>
      <c r="E19" s="858"/>
    </row>
    <row r="20" spans="2:5" x14ac:dyDescent="0.25">
      <c r="B20" s="475" t="s">
        <v>4983</v>
      </c>
      <c r="C20" s="468"/>
      <c r="D20" s="696"/>
      <c r="E20" s="858" t="s">
        <v>4984</v>
      </c>
    </row>
    <row r="21" spans="2:5" x14ac:dyDescent="0.25">
      <c r="B21" s="475" t="s">
        <v>37</v>
      </c>
      <c r="C21" s="468"/>
      <c r="D21" s="694" t="s">
        <v>38</v>
      </c>
      <c r="E21" s="779"/>
    </row>
    <row r="22" spans="2:5" x14ac:dyDescent="0.25">
      <c r="B22" s="475" t="s">
        <v>39</v>
      </c>
      <c r="C22" s="468"/>
      <c r="D22" s="694" t="s">
        <v>40</v>
      </c>
      <c r="E22" s="779"/>
    </row>
    <row r="23" spans="2:5" x14ac:dyDescent="0.25">
      <c r="B23" s="475" t="s">
        <v>41</v>
      </c>
      <c r="C23" s="468"/>
      <c r="D23" s="694" t="s">
        <v>42</v>
      </c>
      <c r="E23" s="779"/>
    </row>
    <row r="24" spans="2:5" x14ac:dyDescent="0.25">
      <c r="B24" s="475"/>
      <c r="C24" s="468"/>
      <c r="D24" s="696"/>
      <c r="E24" s="779"/>
    </row>
    <row r="25" spans="2:5" x14ac:dyDescent="0.25">
      <c r="B25" s="474" t="s">
        <v>43</v>
      </c>
      <c r="C25" s="434"/>
      <c r="D25" s="697"/>
      <c r="E25" s="779"/>
    </row>
    <row r="26" spans="2:5" ht="30" x14ac:dyDescent="0.25">
      <c r="B26" s="475" t="s">
        <v>44</v>
      </c>
      <c r="D26" s="694" t="s">
        <v>45</v>
      </c>
      <c r="E26" s="779"/>
    </row>
    <row r="27" spans="2:5" x14ac:dyDescent="0.25">
      <c r="B27" s="475" t="s">
        <v>46</v>
      </c>
      <c r="C27" s="482"/>
      <c r="D27" s="694" t="s">
        <v>47</v>
      </c>
      <c r="E27" s="779"/>
    </row>
    <row r="28" spans="2:5" x14ac:dyDescent="0.25">
      <c r="B28" s="86"/>
      <c r="E28" s="779"/>
    </row>
    <row r="29" spans="2:5" x14ac:dyDescent="0.25">
      <c r="B29" s="474" t="s">
        <v>48</v>
      </c>
      <c r="E29" s="779"/>
    </row>
    <row r="30" spans="2:5" x14ac:dyDescent="0.25">
      <c r="B30" s="475" t="s">
        <v>4988</v>
      </c>
      <c r="E30" s="858" t="s">
        <v>4985</v>
      </c>
    </row>
    <row r="31" spans="2:5" x14ac:dyDescent="0.25">
      <c r="B31" s="475" t="s">
        <v>4989</v>
      </c>
      <c r="E31" s="858" t="s">
        <v>4985</v>
      </c>
    </row>
    <row r="32" spans="2:5" x14ac:dyDescent="0.25">
      <c r="B32" s="475" t="s">
        <v>4990</v>
      </c>
      <c r="E32" s="858" t="s">
        <v>4986</v>
      </c>
    </row>
    <row r="33" spans="2:5" x14ac:dyDescent="0.25">
      <c r="B33" s="475" t="s">
        <v>4991</v>
      </c>
      <c r="E33" s="858" t="s">
        <v>4987</v>
      </c>
    </row>
    <row r="34" spans="2:5" x14ac:dyDescent="0.25">
      <c r="B34" s="475" t="s">
        <v>55</v>
      </c>
      <c r="D34" s="694" t="s">
        <v>56</v>
      </c>
      <c r="E34" s="858"/>
    </row>
    <row r="35" spans="2:5" x14ac:dyDescent="0.25">
      <c r="B35" s="475" t="s">
        <v>57</v>
      </c>
      <c r="D35" s="694" t="s">
        <v>58</v>
      </c>
      <c r="E35" s="858"/>
    </row>
    <row r="36" spans="2:5" x14ac:dyDescent="0.25">
      <c r="B36" s="475"/>
      <c r="E36" s="858"/>
    </row>
    <row r="37" spans="2:5" x14ac:dyDescent="0.25">
      <c r="B37" s="474" t="s">
        <v>65</v>
      </c>
      <c r="E37" s="858"/>
    </row>
    <row r="38" spans="2:5" x14ac:dyDescent="0.25">
      <c r="B38" s="475" t="s">
        <v>4992</v>
      </c>
      <c r="E38" s="858" t="s">
        <v>4994</v>
      </c>
    </row>
    <row r="39" spans="2:5" x14ac:dyDescent="0.25">
      <c r="B39" s="475" t="s">
        <v>4993</v>
      </c>
      <c r="D39" s="694" t="s">
        <v>66</v>
      </c>
      <c r="E39" s="858"/>
    </row>
    <row r="40" spans="2:5" x14ac:dyDescent="0.25">
      <c r="B40" s="475"/>
      <c r="E40" s="858"/>
    </row>
    <row r="41" spans="2:5" x14ac:dyDescent="0.25">
      <c r="B41" s="474" t="s">
        <v>67</v>
      </c>
      <c r="C41" s="482"/>
      <c r="E41" s="858"/>
    </row>
    <row r="42" spans="2:5" x14ac:dyDescent="0.25">
      <c r="B42" s="475" t="s">
        <v>4995</v>
      </c>
      <c r="C42" s="482"/>
      <c r="E42" s="858" t="s">
        <v>5459</v>
      </c>
    </row>
    <row r="43" spans="2:5" x14ac:dyDescent="0.25">
      <c r="B43" s="475" t="s">
        <v>5350</v>
      </c>
      <c r="D43" s="694" t="s">
        <v>5352</v>
      </c>
      <c r="E43" s="858"/>
    </row>
    <row r="44" spans="2:5" x14ac:dyDescent="0.25">
      <c r="B44" s="475" t="s">
        <v>5351</v>
      </c>
      <c r="D44" s="694" t="s">
        <v>5353</v>
      </c>
      <c r="E44" s="858"/>
    </row>
    <row r="45" spans="2:5" x14ac:dyDescent="0.25">
      <c r="B45" s="86"/>
      <c r="E45" s="858"/>
    </row>
    <row r="46" spans="2:5" x14ac:dyDescent="0.25">
      <c r="B46" s="474" t="s">
        <v>69</v>
      </c>
      <c r="E46" s="858"/>
    </row>
    <row r="47" spans="2:5" x14ac:dyDescent="0.25">
      <c r="B47" s="475" t="s">
        <v>5003</v>
      </c>
      <c r="E47" s="858" t="s">
        <v>5004</v>
      </c>
    </row>
    <row r="48" spans="2:5" x14ac:dyDescent="0.25">
      <c r="B48" s="475" t="s">
        <v>70</v>
      </c>
      <c r="D48" s="694" t="s">
        <v>71</v>
      </c>
      <c r="E48" s="858"/>
    </row>
    <row r="49" spans="2:5" x14ac:dyDescent="0.25">
      <c r="B49" s="475" t="s">
        <v>72</v>
      </c>
      <c r="D49" s="694" t="s">
        <v>73</v>
      </c>
      <c r="E49" s="858"/>
    </row>
    <row r="50" spans="2:5" x14ac:dyDescent="0.25">
      <c r="B50" s="475" t="s">
        <v>74</v>
      </c>
      <c r="D50" s="694" t="s">
        <v>75</v>
      </c>
      <c r="E50" s="858"/>
    </row>
    <row r="51" spans="2:5" x14ac:dyDescent="0.25">
      <c r="B51" s="475"/>
      <c r="E51" s="858"/>
    </row>
    <row r="52" spans="2:5" x14ac:dyDescent="0.25">
      <c r="B52" s="474" t="s">
        <v>76</v>
      </c>
      <c r="E52" s="858"/>
    </row>
    <row r="53" spans="2:5" x14ac:dyDescent="0.25">
      <c r="B53" s="475" t="s">
        <v>4996</v>
      </c>
      <c r="E53" s="858" t="s">
        <v>4997</v>
      </c>
    </row>
    <row r="54" spans="2:5" x14ac:dyDescent="0.25">
      <c r="B54" s="475" t="s">
        <v>4998</v>
      </c>
      <c r="E54" s="858" t="s">
        <v>4997</v>
      </c>
    </row>
    <row r="55" spans="2:5" x14ac:dyDescent="0.25">
      <c r="B55" s="475" t="s">
        <v>77</v>
      </c>
      <c r="D55" s="694" t="s">
        <v>78</v>
      </c>
      <c r="E55" s="858"/>
    </row>
    <row r="56" spans="2:5" x14ac:dyDescent="0.25">
      <c r="B56" s="475" t="s">
        <v>79</v>
      </c>
      <c r="D56" s="698" t="s">
        <v>80</v>
      </c>
      <c r="E56" s="858"/>
    </row>
    <row r="57" spans="2:5" x14ac:dyDescent="0.25">
      <c r="B57" s="86"/>
      <c r="E57" s="858"/>
    </row>
    <row r="58" spans="2:5" x14ac:dyDescent="0.25">
      <c r="B58" s="474" t="s">
        <v>81</v>
      </c>
      <c r="E58" s="858"/>
    </row>
    <row r="59" spans="2:5" x14ac:dyDescent="0.25">
      <c r="B59" s="475" t="s">
        <v>82</v>
      </c>
      <c r="D59" s="694" t="s">
        <v>83</v>
      </c>
      <c r="E59" s="858"/>
    </row>
    <row r="60" spans="2:5" x14ac:dyDescent="0.25">
      <c r="B60" s="475" t="s">
        <v>84</v>
      </c>
      <c r="D60" s="694" t="s">
        <v>85</v>
      </c>
      <c r="E60" s="858"/>
    </row>
    <row r="61" spans="2:5" x14ac:dyDescent="0.25">
      <c r="B61" s="475" t="s">
        <v>86</v>
      </c>
      <c r="D61" s="694" t="s">
        <v>87</v>
      </c>
      <c r="E61" s="858"/>
    </row>
    <row r="62" spans="2:5" x14ac:dyDescent="0.25">
      <c r="B62" s="475" t="s">
        <v>5005</v>
      </c>
      <c r="D62" s="694"/>
      <c r="E62" s="858" t="s">
        <v>5006</v>
      </c>
    </row>
    <row r="63" spans="2:5" x14ac:dyDescent="0.25">
      <c r="B63" s="475"/>
      <c r="E63" s="858"/>
    </row>
    <row r="64" spans="2:5" x14ac:dyDescent="0.25">
      <c r="B64" s="474" t="s">
        <v>88</v>
      </c>
      <c r="E64" s="858"/>
    </row>
    <row r="65" spans="2:5" x14ac:dyDescent="0.25">
      <c r="B65" s="86" t="s">
        <v>4999</v>
      </c>
      <c r="C65" s="434"/>
      <c r="D65" s="697"/>
      <c r="E65" s="858" t="s">
        <v>5000</v>
      </c>
    </row>
    <row r="66" spans="2:5" ht="27.75" customHeight="1" x14ac:dyDescent="0.25">
      <c r="B66" s="86" t="s">
        <v>91</v>
      </c>
      <c r="C66" s="482"/>
      <c r="D66" s="695" t="s">
        <v>92</v>
      </c>
      <c r="E66" s="858"/>
    </row>
    <row r="67" spans="2:5" x14ac:dyDescent="0.25">
      <c r="B67" s="86" t="s">
        <v>5130</v>
      </c>
      <c r="E67" s="858" t="s">
        <v>5375</v>
      </c>
    </row>
    <row r="68" spans="2:5" ht="27.75" customHeight="1" x14ac:dyDescent="0.25">
      <c r="B68" s="86" t="s">
        <v>5131</v>
      </c>
      <c r="E68" s="858" t="s">
        <v>5375</v>
      </c>
    </row>
    <row r="69" spans="2:5" x14ac:dyDescent="0.25">
      <c r="B69" s="86" t="s">
        <v>5460</v>
      </c>
      <c r="E69" s="858" t="s">
        <v>5375</v>
      </c>
    </row>
    <row r="70" spans="2:5" x14ac:dyDescent="0.25">
      <c r="B70" s="475"/>
      <c r="C70" s="482"/>
      <c r="E70" s="858"/>
    </row>
    <row r="71" spans="2:5" x14ac:dyDescent="0.25">
      <c r="B71" s="474" t="s">
        <v>5129</v>
      </c>
      <c r="C71" s="482"/>
      <c r="E71" s="858"/>
    </row>
    <row r="72" spans="2:5" x14ac:dyDescent="0.25">
      <c r="B72" s="484" t="s">
        <v>4980</v>
      </c>
      <c r="C72" s="434"/>
      <c r="D72" s="697"/>
      <c r="E72" s="858" t="s">
        <v>4982</v>
      </c>
    </row>
    <row r="73" spans="2:5" x14ac:dyDescent="0.25">
      <c r="B73" s="484" t="s">
        <v>4981</v>
      </c>
      <c r="C73" s="434"/>
      <c r="D73" s="697"/>
      <c r="E73" s="858" t="s">
        <v>4982</v>
      </c>
    </row>
    <row r="74" spans="2:5" x14ac:dyDescent="0.25">
      <c r="B74" s="475"/>
      <c r="C74" s="482"/>
      <c r="E74" s="779"/>
    </row>
    <row r="75" spans="2:5" x14ac:dyDescent="0.25">
      <c r="B75" s="477" t="s">
        <v>93</v>
      </c>
      <c r="C75" s="483"/>
      <c r="D75" s="699"/>
      <c r="E75" s="779"/>
    </row>
    <row r="76" spans="2:5" x14ac:dyDescent="0.25">
      <c r="B76" s="86" t="s">
        <v>94</v>
      </c>
      <c r="C76" s="483"/>
      <c r="D76" s="693" t="s">
        <v>95</v>
      </c>
      <c r="E76" s="779"/>
    </row>
    <row r="77" spans="2:5" x14ac:dyDescent="0.25">
      <c r="B77" s="86" t="s">
        <v>96</v>
      </c>
      <c r="C77" s="483"/>
      <c r="D77" s="693" t="s">
        <v>97</v>
      </c>
      <c r="E77" s="779"/>
    </row>
    <row r="78" spans="2:5" x14ac:dyDescent="0.25">
      <c r="B78" s="86" t="s">
        <v>98</v>
      </c>
      <c r="C78" s="483"/>
      <c r="D78" s="693" t="s">
        <v>99</v>
      </c>
      <c r="E78" s="779"/>
    </row>
    <row r="79" spans="2:5" x14ac:dyDescent="0.25">
      <c r="B79" s="86" t="s">
        <v>29</v>
      </c>
      <c r="D79" s="12" t="s">
        <v>30</v>
      </c>
      <c r="E79" s="779"/>
    </row>
    <row r="80" spans="2:5" x14ac:dyDescent="0.25">
      <c r="B80" s="86" t="s">
        <v>100</v>
      </c>
      <c r="C80" s="483"/>
      <c r="D80" s="693" t="s">
        <v>101</v>
      </c>
      <c r="E80" s="779"/>
    </row>
    <row r="81" spans="2:5" x14ac:dyDescent="0.25">
      <c r="B81" s="86" t="s">
        <v>102</v>
      </c>
      <c r="C81" s="483"/>
      <c r="D81" s="693" t="s">
        <v>103</v>
      </c>
      <c r="E81" s="779"/>
    </row>
    <row r="82" spans="2:5" x14ac:dyDescent="0.25">
      <c r="B82" s="86" t="s">
        <v>104</v>
      </c>
      <c r="C82" s="483"/>
      <c r="D82" s="693" t="s">
        <v>105</v>
      </c>
      <c r="E82" s="779"/>
    </row>
    <row r="83" spans="2:5" x14ac:dyDescent="0.25">
      <c r="B83" s="475" t="s">
        <v>49</v>
      </c>
      <c r="D83" s="693" t="s">
        <v>50</v>
      </c>
      <c r="E83" s="779"/>
    </row>
    <row r="84" spans="2:5" x14ac:dyDescent="0.25">
      <c r="B84" s="476" t="s">
        <v>51</v>
      </c>
      <c r="C84" s="434"/>
      <c r="D84" s="693" t="s">
        <v>52</v>
      </c>
      <c r="E84" s="779"/>
    </row>
    <row r="85" spans="2:5" x14ac:dyDescent="0.25">
      <c r="B85" s="86" t="s">
        <v>106</v>
      </c>
      <c r="C85" s="483"/>
      <c r="D85" s="693" t="s">
        <v>107</v>
      </c>
      <c r="E85" s="779"/>
    </row>
    <row r="86" spans="2:5" ht="30" x14ac:dyDescent="0.25">
      <c r="B86" s="86" t="s">
        <v>108</v>
      </c>
      <c r="C86" s="483"/>
      <c r="D86" s="693" t="s">
        <v>109</v>
      </c>
      <c r="E86" s="779"/>
    </row>
    <row r="87" spans="2:5" x14ac:dyDescent="0.25">
      <c r="B87" s="475" t="s">
        <v>53</v>
      </c>
      <c r="D87" s="693" t="s">
        <v>54</v>
      </c>
      <c r="E87" s="779"/>
    </row>
    <row r="88" spans="2:5" x14ac:dyDescent="0.25">
      <c r="B88" s="86" t="s">
        <v>110</v>
      </c>
      <c r="C88" s="483"/>
      <c r="D88" s="693" t="s">
        <v>111</v>
      </c>
      <c r="E88" s="779"/>
    </row>
    <row r="89" spans="2:5" x14ac:dyDescent="0.25">
      <c r="B89" s="86" t="s">
        <v>112</v>
      </c>
      <c r="C89" s="483"/>
      <c r="D89" s="693" t="s">
        <v>113</v>
      </c>
      <c r="E89" s="779"/>
    </row>
    <row r="90" spans="2:5" x14ac:dyDescent="0.25">
      <c r="B90" s="86" t="s">
        <v>114</v>
      </c>
      <c r="C90" s="483"/>
      <c r="D90" s="693" t="s">
        <v>115</v>
      </c>
      <c r="E90" s="779"/>
    </row>
    <row r="91" spans="2:5" x14ac:dyDescent="0.25">
      <c r="B91" s="86" t="s">
        <v>116</v>
      </c>
      <c r="C91" s="483"/>
      <c r="D91" s="693" t="s">
        <v>117</v>
      </c>
      <c r="E91" s="779"/>
    </row>
    <row r="92" spans="2:5" x14ac:dyDescent="0.25">
      <c r="B92" s="86" t="s">
        <v>118</v>
      </c>
      <c r="C92" s="483"/>
      <c r="D92" s="693" t="s">
        <v>119</v>
      </c>
      <c r="E92" s="779"/>
    </row>
    <row r="93" spans="2:5" x14ac:dyDescent="0.25">
      <c r="B93" s="86" t="s">
        <v>120</v>
      </c>
      <c r="C93" s="483"/>
      <c r="D93" s="693" t="s">
        <v>121</v>
      </c>
      <c r="E93" s="779"/>
    </row>
    <row r="94" spans="2:5" x14ac:dyDescent="0.25">
      <c r="B94" s="86" t="s">
        <v>122</v>
      </c>
      <c r="D94" s="693" t="s">
        <v>123</v>
      </c>
      <c r="E94" s="779"/>
    </row>
    <row r="95" spans="2:5" x14ac:dyDescent="0.25">
      <c r="B95" s="86" t="s">
        <v>124</v>
      </c>
      <c r="D95" s="693" t="s">
        <v>125</v>
      </c>
      <c r="E95" s="779"/>
    </row>
    <row r="96" spans="2:5" x14ac:dyDescent="0.25">
      <c r="B96" s="475" t="s">
        <v>59</v>
      </c>
      <c r="D96" s="693" t="s">
        <v>60</v>
      </c>
      <c r="E96" s="779"/>
    </row>
    <row r="97" spans="2:5" x14ac:dyDescent="0.25">
      <c r="B97" s="86" t="s">
        <v>61</v>
      </c>
      <c r="D97" s="693" t="s">
        <v>62</v>
      </c>
      <c r="E97" s="779"/>
    </row>
    <row r="98" spans="2:5" x14ac:dyDescent="0.25">
      <c r="B98" s="475" t="s">
        <v>63</v>
      </c>
      <c r="C98" s="355"/>
      <c r="D98" s="693" t="s">
        <v>64</v>
      </c>
      <c r="E98" s="779"/>
    </row>
    <row r="99" spans="2:5" x14ac:dyDescent="0.25">
      <c r="B99" s="86" t="s">
        <v>126</v>
      </c>
      <c r="D99" s="693" t="s">
        <v>127</v>
      </c>
      <c r="E99" s="779"/>
    </row>
    <row r="100" spans="2:5" x14ac:dyDescent="0.25">
      <c r="B100" s="86" t="s">
        <v>128</v>
      </c>
      <c r="D100" s="693" t="s">
        <v>129</v>
      </c>
      <c r="E100" s="779"/>
    </row>
    <row r="101" spans="2:5" x14ac:dyDescent="0.25">
      <c r="B101" s="86" t="s">
        <v>130</v>
      </c>
      <c r="D101" s="693" t="s">
        <v>131</v>
      </c>
      <c r="E101" s="779"/>
    </row>
    <row r="102" spans="2:5" x14ac:dyDescent="0.25">
      <c r="B102" s="86" t="s">
        <v>132</v>
      </c>
      <c r="D102" s="693" t="s">
        <v>133</v>
      </c>
      <c r="E102" s="779"/>
    </row>
    <row r="103" spans="2:5" x14ac:dyDescent="0.25">
      <c r="B103" s="86" t="s">
        <v>134</v>
      </c>
      <c r="D103" s="693" t="s">
        <v>135</v>
      </c>
      <c r="E103" s="779"/>
    </row>
    <row r="104" spans="2:5" x14ac:dyDescent="0.25">
      <c r="B104" s="86" t="s">
        <v>136</v>
      </c>
      <c r="D104" s="693" t="s">
        <v>137</v>
      </c>
      <c r="E104" s="779"/>
    </row>
    <row r="105" spans="2:5" x14ac:dyDescent="0.25">
      <c r="B105" s="86" t="s">
        <v>138</v>
      </c>
      <c r="D105" s="693" t="s">
        <v>139</v>
      </c>
      <c r="E105" s="779"/>
    </row>
    <row r="106" spans="2:5" x14ac:dyDescent="0.25">
      <c r="B106" s="86" t="s">
        <v>140</v>
      </c>
      <c r="D106" s="693" t="s">
        <v>141</v>
      </c>
      <c r="E106" s="779"/>
    </row>
    <row r="107" spans="2:5" x14ac:dyDescent="0.25">
      <c r="B107" s="86" t="s">
        <v>142</v>
      </c>
      <c r="D107" s="693" t="s">
        <v>143</v>
      </c>
      <c r="E107" s="779"/>
    </row>
    <row r="108" spans="2:5" x14ac:dyDescent="0.25">
      <c r="B108" s="86" t="s">
        <v>144</v>
      </c>
      <c r="D108" s="693" t="s">
        <v>145</v>
      </c>
      <c r="E108" s="779"/>
    </row>
    <row r="109" spans="2:5" ht="30" x14ac:dyDescent="0.25">
      <c r="B109" s="86" t="s">
        <v>146</v>
      </c>
      <c r="D109" s="693" t="s">
        <v>147</v>
      </c>
      <c r="E109" s="779"/>
    </row>
    <row r="110" spans="2:5" ht="30" x14ac:dyDescent="0.25">
      <c r="B110" s="86" t="s">
        <v>148</v>
      </c>
      <c r="D110" s="693" t="s">
        <v>149</v>
      </c>
      <c r="E110" s="779"/>
    </row>
    <row r="111" spans="2:5" x14ac:dyDescent="0.25">
      <c r="B111" s="86" t="s">
        <v>150</v>
      </c>
      <c r="D111" s="693" t="s">
        <v>151</v>
      </c>
      <c r="E111" s="779"/>
    </row>
    <row r="112" spans="2:5" ht="30" x14ac:dyDescent="0.25">
      <c r="B112" s="484" t="s">
        <v>152</v>
      </c>
      <c r="C112" s="434"/>
      <c r="D112" s="693" t="s">
        <v>153</v>
      </c>
      <c r="E112" s="779"/>
    </row>
    <row r="113" spans="2:5" ht="30" x14ac:dyDescent="0.25">
      <c r="B113" s="484" t="s">
        <v>154</v>
      </c>
      <c r="C113" s="434"/>
      <c r="D113" s="693" t="s">
        <v>155</v>
      </c>
      <c r="E113" s="779"/>
    </row>
    <row r="114" spans="2:5" x14ac:dyDescent="0.25">
      <c r="B114" s="484" t="s">
        <v>156</v>
      </c>
      <c r="C114" s="434"/>
      <c r="D114" s="693" t="s">
        <v>157</v>
      </c>
      <c r="E114" s="779"/>
    </row>
    <row r="115" spans="2:5" x14ac:dyDescent="0.25">
      <c r="B115" s="86" t="s">
        <v>89</v>
      </c>
      <c r="D115" s="693" t="s">
        <v>90</v>
      </c>
      <c r="E115" s="779"/>
    </row>
    <row r="116" spans="2:5" x14ac:dyDescent="0.25">
      <c r="B116" s="86" t="s">
        <v>5044</v>
      </c>
      <c r="D116" s="693" t="s">
        <v>5045</v>
      </c>
    </row>
    <row r="117" spans="2:5" x14ac:dyDescent="0.25">
      <c r="B117" s="86" t="s">
        <v>5046</v>
      </c>
      <c r="D117" s="693" t="s">
        <v>5047</v>
      </c>
    </row>
    <row r="118" spans="2:5" x14ac:dyDescent="0.25">
      <c r="B118" s="86" t="s">
        <v>5043</v>
      </c>
      <c r="D118" s="693" t="s">
        <v>5048</v>
      </c>
    </row>
    <row r="119" spans="2:5" x14ac:dyDescent="0.25">
      <c r="B119" s="86" t="s">
        <v>5049</v>
      </c>
      <c r="D119" s="693" t="s">
        <v>5050</v>
      </c>
    </row>
    <row r="120" spans="2:5" x14ac:dyDescent="0.25">
      <c r="B120" t="s">
        <v>5308</v>
      </c>
      <c r="D120" s="693" t="s">
        <v>5310</v>
      </c>
    </row>
    <row r="121" spans="2:5" x14ac:dyDescent="0.25">
      <c r="B121" t="s">
        <v>5309</v>
      </c>
      <c r="D121" s="693" t="s">
        <v>5311</v>
      </c>
    </row>
    <row r="122" spans="2:5" x14ac:dyDescent="0.25">
      <c r="B122" t="s">
        <v>5374</v>
      </c>
      <c r="D122" s="693" t="s">
        <v>68</v>
      </c>
    </row>
  </sheetData>
  <sheetProtection algorithmName="SHA-512" hashValue="LYRCnb0B6/sK9nAZJtjr7WvRRc19//fLuUTiMbAZUtz6Cq0tfA1tvh7TCKWi60+oim+0EB4BXoTH3I9HHh0I7A==" saltValue="aFLtTn/+gL+QtZwDHOO64Q==" spinCount="100000" sheet="1" objects="1" scenarios="1"/>
  <phoneticPr fontId="120" type="noConversion"/>
  <hyperlinks>
    <hyperlink ref="D16" location="'EU OV1'!A1" display="EU OV1" xr:uid="{7D3D0758-3B54-41A5-A014-C4FB38ACC220}"/>
    <hyperlink ref="D8" location="'EU KM1'!A1" display="EU KM1" xr:uid="{6FEDE726-A9E5-4398-916B-779A515E1293}"/>
    <hyperlink ref="D26" location="'EU CCyB1'!A1" display="EU CCB1" xr:uid="{65903E1C-C819-420B-88EF-EA5670A5FCA8}"/>
    <hyperlink ref="D27" location="'EU CCyB2'!A1" display="EU CCyB2" xr:uid="{F9D99371-8301-4FB1-B6D9-0722383FE655}"/>
    <hyperlink ref="D21" location="'EU CCR1'!A1" display="EU CCR1" xr:uid="{DE7A3EAE-6C24-40DC-B985-13284CD61885}"/>
    <hyperlink ref="D22" location="'EU CCR3'!A1" display="EU CCR3" xr:uid="{F740B2C0-0C05-4402-B351-7C71BD0CBBE8}"/>
    <hyperlink ref="D23" location="'EU CCR5'!A1" display="EU CCR5" xr:uid="{C409AD39-1744-4E5A-A046-BA85C614CF3A}"/>
    <hyperlink ref="D34" location="'EU CR4'!A1" display="EU CR4" xr:uid="{923043C5-B64A-4EFE-8C71-7C4E1CB899B8}"/>
    <hyperlink ref="D35" location="'EU CR5'!A1" display="EU CR5" xr:uid="{D203EB5D-E785-4781-8B63-78EB5A091F7D}"/>
    <hyperlink ref="D39" location="'EU MR1'!A1" display="EU MR1" xr:uid="{B853FED8-7FC4-4B99-B4FB-F194B3F33097}"/>
    <hyperlink ref="D48" location="'EU LR1'!A1" display="EU LR1" xr:uid="{FDF6699B-8A91-463B-834E-DEED509DB791}"/>
    <hyperlink ref="D49" location="'EU LR2'!A1" display="EU LR2" xr:uid="{24085463-AE4B-4EAA-94F1-BBBC8F1504E0}"/>
    <hyperlink ref="D50" location="'EU LR3'!A1" display="EU LR3" xr:uid="{265BB459-746B-4C43-A0B8-288D0CE29516}"/>
    <hyperlink ref="D55" location="'EU LIQ1'!A1" display="EU LIQ1" xr:uid="{AA0A25C0-1BC5-4EBE-8687-0F521C997194}"/>
    <hyperlink ref="D56" location="'EU LIQ2'!A1" display="EU LIQ2" xr:uid="{68E4A2C0-F0D4-477B-909C-A0F67E80AC69}"/>
    <hyperlink ref="D59" location="'EU AE1'!A1" display="EU AE1" xr:uid="{DC1B2639-791B-40DD-98D6-081C33971C42}"/>
    <hyperlink ref="D60" location="'EU AE2'!A1" display="EU AE2" xr:uid="{D2D4100D-E55F-4DF8-A575-B95E04C08D46}"/>
    <hyperlink ref="D61" location="'EU AE3'!A1" display="EU AE3" xr:uid="{1FE9F5FF-9CE7-4B38-BAB5-B4C0F4B6F130}"/>
    <hyperlink ref="D66" location="'REM5'!A1" display="REM5" xr:uid="{E3DE8132-B135-46EF-AC88-87A56CB39CAE}"/>
    <hyperlink ref="D6" location="'EU CC1'!A1" display="EU CC1" xr:uid="{0758BA2A-AD46-4A9A-8D34-713485C6AFD1}"/>
    <hyperlink ref="D7" location="'EU CCA'!A1" display="EU CCA" xr:uid="{2F95EFF5-A75D-4D32-8786-19B909C0B7BD}"/>
    <hyperlink ref="D9" location="'EU KM2'!A1" display="EU KM2" xr:uid="{F111231D-C3D9-463B-8F99-217193FC3AD0}"/>
    <hyperlink ref="D10" location="'EU TLAC 1'!A1" display="EU TLAC1" xr:uid="{9568C445-845B-48D7-86E2-CAB96CE9428B}"/>
    <hyperlink ref="D11" location="'EU TLAC3'!A1" display="EU TLAC3b" xr:uid="{C3A544E6-B62B-4A56-BE6A-C96349469DCC}"/>
    <hyperlink ref="D43" location="'EU OR2'!A1" display="EU OR2" xr:uid="{182E8ECF-15A6-41FE-8BB3-2D2DC4032372}"/>
    <hyperlink ref="D44" location="'EU OR3'!A1" display="EU OR3" xr:uid="{2320E612-3E0B-4EFE-A68C-930D9B4196EA}"/>
  </hyperlinks>
  <pageMargins left="0.7" right="0.7" top="0.75" bottom="0.75" header="0.3" footer="0.3"/>
  <pageSetup paperSize="9" orientation="portrait" verticalDpi="12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00FF"/>
    <pageSetUpPr autoPageBreaks="0" fitToPage="1"/>
  </sheetPr>
  <dimension ref="B2:J23"/>
  <sheetViews>
    <sheetView showGridLines="0" zoomScaleNormal="100" zoomScaleSheetLayoutView="100" workbookViewId="0">
      <selection activeCell="H7" sqref="H7"/>
    </sheetView>
  </sheetViews>
  <sheetFormatPr defaultColWidth="9.140625" defaultRowHeight="15" x14ac:dyDescent="0.25"/>
  <cols>
    <col min="2" max="2" width="7.42578125" customWidth="1"/>
    <col min="3" max="3" width="47" customWidth="1"/>
    <col min="4" max="4" width="26" customWidth="1"/>
    <col min="5" max="8" width="23.28515625" customWidth="1"/>
  </cols>
  <sheetData>
    <row r="2" spans="2:10" ht="21" x14ac:dyDescent="0.35">
      <c r="B2" s="6" t="s">
        <v>1847</v>
      </c>
      <c r="C2" s="121"/>
      <c r="D2" s="121"/>
      <c r="E2" s="122"/>
      <c r="F2" s="122"/>
      <c r="G2" s="122"/>
      <c r="H2" s="122"/>
      <c r="I2" s="122"/>
    </row>
    <row r="4" spans="2:10" x14ac:dyDescent="0.25">
      <c r="B4" s="123"/>
      <c r="C4" s="123"/>
      <c r="D4" s="123"/>
      <c r="E4" s="123"/>
      <c r="F4" s="123"/>
    </row>
    <row r="5" spans="2:10" x14ac:dyDescent="0.25">
      <c r="B5" s="43"/>
      <c r="C5" s="43"/>
      <c r="D5" s="43"/>
      <c r="E5" s="5"/>
      <c r="F5" s="5"/>
      <c r="J5" s="43"/>
    </row>
    <row r="6" spans="2:10" ht="42" x14ac:dyDescent="0.25">
      <c r="B6" s="104"/>
      <c r="C6" s="124"/>
      <c r="D6" s="125" t="s">
        <v>1848</v>
      </c>
      <c r="E6" s="125" t="s">
        <v>1849</v>
      </c>
      <c r="F6" s="125" t="s">
        <v>1850</v>
      </c>
      <c r="G6" s="125" t="s">
        <v>1851</v>
      </c>
      <c r="H6" s="125" t="s">
        <v>1852</v>
      </c>
    </row>
    <row r="7" spans="2:10" x14ac:dyDescent="0.25">
      <c r="B7" s="104"/>
      <c r="C7" s="104"/>
      <c r="D7" s="105" t="s">
        <v>450</v>
      </c>
      <c r="E7" s="105" t="s">
        <v>451</v>
      </c>
      <c r="F7" s="105" t="s">
        <v>452</v>
      </c>
      <c r="G7" s="105" t="s">
        <v>485</v>
      </c>
      <c r="H7" s="105" t="s">
        <v>486</v>
      </c>
    </row>
    <row r="8" spans="2:10" x14ac:dyDescent="0.25">
      <c r="B8" s="126">
        <v>1</v>
      </c>
      <c r="C8" s="126" t="s">
        <v>518</v>
      </c>
      <c r="D8" s="384" t="s">
        <v>1853</v>
      </c>
      <c r="E8" s="384" t="s">
        <v>1854</v>
      </c>
      <c r="F8" s="384" t="s">
        <v>1855</v>
      </c>
      <c r="G8" s="384" t="s">
        <v>1856</v>
      </c>
      <c r="H8" s="384" t="s">
        <v>1857</v>
      </c>
    </row>
    <row r="9" spans="2:10" x14ac:dyDescent="0.25">
      <c r="B9" s="126">
        <v>1.1000000000000001</v>
      </c>
      <c r="C9" s="127" t="s">
        <v>1858</v>
      </c>
      <c r="D9" s="240"/>
      <c r="E9" s="384" t="s">
        <v>1859</v>
      </c>
      <c r="F9" s="384" t="s">
        <v>1860</v>
      </c>
      <c r="G9" s="384" t="s">
        <v>1861</v>
      </c>
      <c r="H9" s="384" t="s">
        <v>1862</v>
      </c>
    </row>
    <row r="10" spans="2:10" x14ac:dyDescent="0.25">
      <c r="B10" s="126">
        <v>1.2</v>
      </c>
      <c r="C10" s="127" t="s">
        <v>1863</v>
      </c>
      <c r="D10" s="240"/>
      <c r="E10" s="384" t="s">
        <v>1864</v>
      </c>
      <c r="F10" s="384" t="s">
        <v>1865</v>
      </c>
      <c r="G10" s="384" t="s">
        <v>1866</v>
      </c>
      <c r="H10" s="384" t="s">
        <v>1867</v>
      </c>
    </row>
    <row r="11" spans="2:10" x14ac:dyDescent="0.25">
      <c r="B11" s="126">
        <v>2</v>
      </c>
      <c r="C11" s="126" t="s">
        <v>523</v>
      </c>
      <c r="D11" s="384" t="s">
        <v>1868</v>
      </c>
      <c r="E11" s="384" t="s">
        <v>1869</v>
      </c>
      <c r="F11" s="384" t="s">
        <v>1870</v>
      </c>
      <c r="G11" s="384" t="s">
        <v>1871</v>
      </c>
      <c r="H11" s="384" t="s">
        <v>1872</v>
      </c>
    </row>
    <row r="12" spans="2:10" x14ac:dyDescent="0.25">
      <c r="B12" s="126">
        <v>3</v>
      </c>
      <c r="C12" s="126" t="s">
        <v>524</v>
      </c>
      <c r="D12" s="384" t="s">
        <v>1873</v>
      </c>
      <c r="E12" s="384" t="s">
        <v>1874</v>
      </c>
      <c r="F12" s="384" t="s">
        <v>1875</v>
      </c>
      <c r="G12" s="384" t="s">
        <v>1876</v>
      </c>
      <c r="H12" s="384" t="s">
        <v>1877</v>
      </c>
    </row>
    <row r="13" spans="2:10" ht="21" x14ac:dyDescent="0.25">
      <c r="B13" s="126">
        <v>3.1</v>
      </c>
      <c r="C13" s="127" t="s">
        <v>1878</v>
      </c>
      <c r="D13" s="240"/>
      <c r="E13" s="384" t="s">
        <v>1879</v>
      </c>
      <c r="F13" s="384" t="s">
        <v>1880</v>
      </c>
      <c r="G13" s="384" t="s">
        <v>1881</v>
      </c>
      <c r="H13" s="384" t="s">
        <v>1882</v>
      </c>
    </row>
    <row r="14" spans="2:10" ht="21" x14ac:dyDescent="0.25">
      <c r="B14" s="126">
        <v>3.2</v>
      </c>
      <c r="C14" s="127" t="s">
        <v>1883</v>
      </c>
      <c r="D14" s="240"/>
      <c r="E14" s="384" t="s">
        <v>1884</v>
      </c>
      <c r="F14" s="384" t="s">
        <v>1885</v>
      </c>
      <c r="G14" s="384" t="s">
        <v>1886</v>
      </c>
      <c r="H14" s="384" t="s">
        <v>1887</v>
      </c>
    </row>
    <row r="15" spans="2:10" x14ac:dyDescent="0.25">
      <c r="B15" s="126">
        <v>4</v>
      </c>
      <c r="C15" s="126" t="s">
        <v>525</v>
      </c>
      <c r="D15" s="232" t="s">
        <v>1888</v>
      </c>
      <c r="E15" s="232" t="s">
        <v>1889</v>
      </c>
      <c r="F15" s="232" t="s">
        <v>1890</v>
      </c>
      <c r="G15" s="232" t="s">
        <v>1891</v>
      </c>
      <c r="H15" s="232" t="s">
        <v>1892</v>
      </c>
    </row>
    <row r="16" spans="2:10" x14ac:dyDescent="0.25">
      <c r="B16" s="126">
        <v>4.0999999999999996</v>
      </c>
      <c r="C16" s="128" t="s">
        <v>1893</v>
      </c>
      <c r="D16" s="241"/>
      <c r="E16" s="232" t="s">
        <v>1894</v>
      </c>
      <c r="F16" s="232" t="s">
        <v>1895</v>
      </c>
      <c r="G16" s="232" t="s">
        <v>1896</v>
      </c>
      <c r="H16" s="232" t="s">
        <v>1897</v>
      </c>
    </row>
    <row r="17" spans="2:8" x14ac:dyDescent="0.25">
      <c r="B17" s="126">
        <v>4.2</v>
      </c>
      <c r="C17" s="128" t="s">
        <v>1898</v>
      </c>
      <c r="D17" s="241"/>
      <c r="E17" s="232" t="s">
        <v>1899</v>
      </c>
      <c r="F17" s="232" t="s">
        <v>1900</v>
      </c>
      <c r="G17" s="232" t="s">
        <v>1901</v>
      </c>
      <c r="H17" s="232" t="s">
        <v>1902</v>
      </c>
    </row>
    <row r="18" spans="2:8" x14ac:dyDescent="0.25">
      <c r="B18" s="126">
        <v>4.3</v>
      </c>
      <c r="C18" s="128" t="s">
        <v>1903</v>
      </c>
      <c r="D18" s="241"/>
      <c r="E18" s="232" t="s">
        <v>1904</v>
      </c>
      <c r="F18" s="232" t="s">
        <v>1905</v>
      </c>
      <c r="G18" s="232" t="s">
        <v>1906</v>
      </c>
      <c r="H18" s="232" t="s">
        <v>1907</v>
      </c>
    </row>
    <row r="19" spans="2:8" x14ac:dyDescent="0.25">
      <c r="B19" s="126">
        <v>4.4000000000000004</v>
      </c>
      <c r="C19" s="128" t="s">
        <v>1908</v>
      </c>
      <c r="D19" s="241"/>
      <c r="E19" s="232" t="s">
        <v>1909</v>
      </c>
      <c r="F19" s="232" t="s">
        <v>1910</v>
      </c>
      <c r="G19" s="232" t="s">
        <v>1911</v>
      </c>
      <c r="H19" s="232" t="s">
        <v>1912</v>
      </c>
    </row>
    <row r="20" spans="2:8" x14ac:dyDescent="0.25">
      <c r="B20" s="126">
        <v>4.5</v>
      </c>
      <c r="C20" s="128" t="s">
        <v>1913</v>
      </c>
      <c r="D20" s="241"/>
      <c r="E20" s="232" t="s">
        <v>1914</v>
      </c>
      <c r="F20" s="232" t="s">
        <v>1915</v>
      </c>
      <c r="G20" s="232" t="s">
        <v>1916</v>
      </c>
      <c r="H20" s="232" t="s">
        <v>1917</v>
      </c>
    </row>
    <row r="21" spans="2:8" x14ac:dyDescent="0.25">
      <c r="B21" s="126">
        <v>5</v>
      </c>
      <c r="C21" s="126" t="s">
        <v>1442</v>
      </c>
      <c r="D21" s="232" t="s">
        <v>1918</v>
      </c>
      <c r="E21" s="232" t="s">
        <v>1919</v>
      </c>
      <c r="F21" s="232" t="s">
        <v>1920</v>
      </c>
      <c r="G21" s="232" t="s">
        <v>1921</v>
      </c>
      <c r="H21" s="232" t="s">
        <v>1922</v>
      </c>
    </row>
    <row r="22" spans="2:8" x14ac:dyDescent="0.25">
      <c r="B22" s="126">
        <v>6</v>
      </c>
      <c r="C22" s="126" t="s">
        <v>1923</v>
      </c>
      <c r="D22" s="232" t="s">
        <v>1924</v>
      </c>
      <c r="E22" s="232" t="s">
        <v>1925</v>
      </c>
      <c r="F22" s="232" t="s">
        <v>1926</v>
      </c>
      <c r="G22" s="232" t="s">
        <v>1927</v>
      </c>
      <c r="H22" s="232" t="s">
        <v>1928</v>
      </c>
    </row>
    <row r="23" spans="2:8" x14ac:dyDescent="0.25">
      <c r="B23" s="126">
        <v>7</v>
      </c>
      <c r="C23" s="129" t="s">
        <v>1929</v>
      </c>
      <c r="D23" s="232" t="s">
        <v>1930</v>
      </c>
      <c r="E23" s="232" t="s">
        <v>1931</v>
      </c>
      <c r="F23" s="232" t="s">
        <v>1932</v>
      </c>
      <c r="G23" s="232" t="s">
        <v>1933</v>
      </c>
      <c r="H23" s="232" t="s">
        <v>1934</v>
      </c>
    </row>
  </sheetData>
  <pageMargins left="0.7" right="0.7" top="0.75" bottom="0.75" header="0.3" footer="0.3"/>
  <pageSetup paperSize="9" scale="74"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70C0"/>
    <pageSetUpPr autoPageBreaks="0" fitToPage="1"/>
  </sheetPr>
  <dimension ref="B2:J26"/>
  <sheetViews>
    <sheetView showGridLines="0" zoomScaleNormal="100" zoomScaleSheetLayoutView="100" workbookViewId="0">
      <selection activeCell="E7" sqref="E7"/>
    </sheetView>
  </sheetViews>
  <sheetFormatPr defaultColWidth="9.140625" defaultRowHeight="15" x14ac:dyDescent="0.25"/>
  <cols>
    <col min="2" max="2" width="8.42578125" customWidth="1"/>
    <col min="3" max="3" width="51.5703125" customWidth="1"/>
    <col min="4" max="4" width="31.5703125" customWidth="1"/>
    <col min="5" max="5" width="30.42578125" bestFit="1" customWidth="1"/>
  </cols>
  <sheetData>
    <row r="2" spans="2:10" ht="21" x14ac:dyDescent="0.35">
      <c r="B2" s="1" t="s">
        <v>1935</v>
      </c>
      <c r="C2" s="121"/>
      <c r="D2" s="121"/>
      <c r="E2" s="121"/>
      <c r="F2" s="103"/>
      <c r="G2" s="103"/>
      <c r="H2" s="103"/>
      <c r="I2" s="103"/>
      <c r="J2" s="103"/>
    </row>
    <row r="4" spans="2:10" x14ac:dyDescent="0.25">
      <c r="B4" s="123"/>
      <c r="C4" s="123"/>
      <c r="D4" s="123"/>
      <c r="E4" s="123"/>
    </row>
    <row r="5" spans="2:10" x14ac:dyDescent="0.25">
      <c r="B5" s="2"/>
      <c r="C5" s="2"/>
      <c r="D5" s="5"/>
      <c r="E5" s="5"/>
    </row>
    <row r="6" spans="2:10" ht="21" x14ac:dyDescent="0.25">
      <c r="B6" s="2"/>
      <c r="C6" s="2"/>
      <c r="D6" s="125" t="s">
        <v>1936</v>
      </c>
      <c r="E6" s="125" t="s">
        <v>1937</v>
      </c>
    </row>
    <row r="7" spans="2:10" x14ac:dyDescent="0.25">
      <c r="B7" s="1108"/>
      <c r="C7" s="1108"/>
      <c r="D7" s="276" t="s">
        <v>450</v>
      </c>
      <c r="E7" s="276" t="s">
        <v>451</v>
      </c>
    </row>
    <row r="8" spans="2:10" ht="30" x14ac:dyDescent="0.25">
      <c r="B8" s="130">
        <v>1</v>
      </c>
      <c r="C8" s="131" t="s">
        <v>1938</v>
      </c>
      <c r="D8" s="384" t="s">
        <v>1939</v>
      </c>
      <c r="E8" s="384" t="s">
        <v>1940</v>
      </c>
    </row>
    <row r="9" spans="2:10" ht="30" x14ac:dyDescent="0.25">
      <c r="B9" s="130">
        <v>2</v>
      </c>
      <c r="C9" s="130" t="s">
        <v>1941</v>
      </c>
      <c r="D9" s="384" t="s">
        <v>1942</v>
      </c>
      <c r="E9" s="384" t="s">
        <v>1943</v>
      </c>
    </row>
    <row r="10" spans="2:10" ht="30" x14ac:dyDescent="0.25">
      <c r="B10" s="130">
        <v>3</v>
      </c>
      <c r="C10" s="130" t="s">
        <v>523</v>
      </c>
      <c r="D10" s="384" t="s">
        <v>1944</v>
      </c>
      <c r="E10" s="384" t="s">
        <v>1945</v>
      </c>
    </row>
    <row r="11" spans="2:10" ht="45" x14ac:dyDescent="0.25">
      <c r="B11" s="130">
        <v>4</v>
      </c>
      <c r="C11" s="130" t="s">
        <v>1946</v>
      </c>
      <c r="D11" s="384" t="s">
        <v>1947</v>
      </c>
      <c r="E11" s="384" t="s">
        <v>1948</v>
      </c>
    </row>
    <row r="12" spans="2:10" ht="30" x14ac:dyDescent="0.25">
      <c r="B12" s="132">
        <v>4.0999999999999996</v>
      </c>
      <c r="C12" s="132" t="s">
        <v>1949</v>
      </c>
      <c r="D12" s="384" t="s">
        <v>1950</v>
      </c>
      <c r="E12" s="384" t="s">
        <v>1951</v>
      </c>
    </row>
    <row r="13" spans="2:10" ht="30" x14ac:dyDescent="0.25">
      <c r="B13" s="132">
        <v>4.2</v>
      </c>
      <c r="C13" s="132" t="s">
        <v>1952</v>
      </c>
      <c r="D13" s="384" t="s">
        <v>1953</v>
      </c>
      <c r="E13" s="384" t="s">
        <v>1954</v>
      </c>
    </row>
    <row r="14" spans="2:10" ht="30" x14ac:dyDescent="0.25">
      <c r="B14" s="130">
        <v>5</v>
      </c>
      <c r="C14" s="131" t="s">
        <v>1955</v>
      </c>
      <c r="D14" s="384" t="s">
        <v>1956</v>
      </c>
      <c r="E14" s="384" t="s">
        <v>1957</v>
      </c>
    </row>
    <row r="15" spans="2:10" ht="30" x14ac:dyDescent="0.25">
      <c r="B15" s="130">
        <v>6</v>
      </c>
      <c r="C15" s="130" t="s">
        <v>1941</v>
      </c>
      <c r="D15" s="384" t="s">
        <v>1958</v>
      </c>
      <c r="E15" s="384" t="s">
        <v>1959</v>
      </c>
    </row>
    <row r="16" spans="2:10" ht="30" x14ac:dyDescent="0.25">
      <c r="B16" s="130">
        <v>7</v>
      </c>
      <c r="C16" s="130" t="s">
        <v>523</v>
      </c>
      <c r="D16" s="384" t="s">
        <v>1960</v>
      </c>
      <c r="E16" s="384" t="s">
        <v>1961</v>
      </c>
    </row>
    <row r="17" spans="2:5" ht="45" x14ac:dyDescent="0.25">
      <c r="B17" s="130">
        <v>8</v>
      </c>
      <c r="C17" s="130" t="s">
        <v>1946</v>
      </c>
      <c r="D17" s="384" t="s">
        <v>1962</v>
      </c>
      <c r="E17" s="384" t="s">
        <v>1963</v>
      </c>
    </row>
    <row r="18" spans="2:5" ht="30" x14ac:dyDescent="0.25">
      <c r="B18" s="132">
        <v>8.1</v>
      </c>
      <c r="C18" s="132" t="s">
        <v>1964</v>
      </c>
      <c r="D18" s="384" t="s">
        <v>1965</v>
      </c>
      <c r="E18" s="384" t="s">
        <v>1966</v>
      </c>
    </row>
    <row r="19" spans="2:5" ht="30" x14ac:dyDescent="0.25">
      <c r="B19" s="132">
        <v>8.1999999999999993</v>
      </c>
      <c r="C19" s="132" t="s">
        <v>1967</v>
      </c>
      <c r="D19" s="384" t="s">
        <v>1968</v>
      </c>
      <c r="E19" s="384" t="s">
        <v>1969</v>
      </c>
    </row>
    <row r="20" spans="2:5" ht="30" x14ac:dyDescent="0.25">
      <c r="B20" s="132">
        <v>9</v>
      </c>
      <c r="C20" s="130" t="s">
        <v>525</v>
      </c>
      <c r="D20" s="384" t="s">
        <v>1970</v>
      </c>
      <c r="E20" s="384" t="s">
        <v>1971</v>
      </c>
    </row>
    <row r="21" spans="2:5" ht="30" x14ac:dyDescent="0.25">
      <c r="B21" s="132">
        <v>9.1</v>
      </c>
      <c r="C21" s="132" t="s">
        <v>1972</v>
      </c>
      <c r="D21" s="384" t="s">
        <v>1973</v>
      </c>
      <c r="E21" s="384" t="s">
        <v>1974</v>
      </c>
    </row>
    <row r="22" spans="2:5" ht="30" x14ac:dyDescent="0.25">
      <c r="B22" s="132">
        <v>9.1999999999999993</v>
      </c>
      <c r="C22" s="132" t="s">
        <v>1975</v>
      </c>
      <c r="D22" s="384" t="s">
        <v>1976</v>
      </c>
      <c r="E22" s="384" t="s">
        <v>1977</v>
      </c>
    </row>
    <row r="23" spans="2:5" ht="30" x14ac:dyDescent="0.25">
      <c r="B23" s="132">
        <v>9.3000000000000007</v>
      </c>
      <c r="C23" s="132" t="s">
        <v>1903</v>
      </c>
      <c r="D23" s="384" t="s">
        <v>1978</v>
      </c>
      <c r="E23" s="384" t="s">
        <v>1979</v>
      </c>
    </row>
    <row r="24" spans="2:5" ht="30" x14ac:dyDescent="0.25">
      <c r="B24" s="132">
        <v>9.4</v>
      </c>
      <c r="C24" s="132" t="s">
        <v>1980</v>
      </c>
      <c r="D24" s="384" t="s">
        <v>1981</v>
      </c>
      <c r="E24" s="384" t="s">
        <v>1982</v>
      </c>
    </row>
    <row r="25" spans="2:5" ht="30" x14ac:dyDescent="0.25">
      <c r="B25" s="132">
        <v>9.5</v>
      </c>
      <c r="C25" s="132" t="s">
        <v>1983</v>
      </c>
      <c r="D25" s="384" t="s">
        <v>1984</v>
      </c>
      <c r="E25" s="384" t="s">
        <v>1985</v>
      </c>
    </row>
    <row r="26" spans="2:5" s="43" customFormat="1" x14ac:dyDescent="0.25">
      <c r="B26" s="130">
        <v>10</v>
      </c>
      <c r="C26" s="131" t="s">
        <v>1986</v>
      </c>
      <c r="D26" s="232" t="s">
        <v>1987</v>
      </c>
      <c r="E26" s="232" t="s">
        <v>1987</v>
      </c>
    </row>
  </sheetData>
  <mergeCells count="1">
    <mergeCell ref="B7:C7"/>
  </mergeCells>
  <pageMargins left="0.7" right="0.7" top="0.75" bottom="0.75" header="0.3" footer="0.3"/>
  <pageSetup paperSize="9" scale="60"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70C0"/>
    <pageSetUpPr autoPageBreaks="0" fitToPage="1"/>
  </sheetPr>
  <dimension ref="A2:V37"/>
  <sheetViews>
    <sheetView showGridLines="0" zoomScale="80" zoomScaleNormal="80" zoomScaleSheetLayoutView="100" workbookViewId="0">
      <selection activeCell="G13" sqref="G13"/>
    </sheetView>
  </sheetViews>
  <sheetFormatPr defaultColWidth="9.140625" defaultRowHeight="15" x14ac:dyDescent="0.25"/>
  <cols>
    <col min="2" max="2" width="5.42578125" customWidth="1"/>
    <col min="3" max="3" width="40.28515625" customWidth="1"/>
    <col min="4" max="4" width="26.5703125" customWidth="1"/>
    <col min="5" max="15" width="36.7109375" customWidth="1"/>
    <col min="16" max="17" width="35.5703125" customWidth="1"/>
    <col min="18" max="18" width="16.7109375" customWidth="1"/>
  </cols>
  <sheetData>
    <row r="2" spans="1:22" ht="20.25" x14ac:dyDescent="0.3">
      <c r="C2" s="1" t="s">
        <v>1988</v>
      </c>
      <c r="V2" s="86"/>
    </row>
    <row r="5" spans="1:22" x14ac:dyDescent="0.25">
      <c r="C5" s="133"/>
    </row>
    <row r="6" spans="1:22" ht="17.25" x14ac:dyDescent="0.25">
      <c r="B6" s="1128" t="s">
        <v>1448</v>
      </c>
      <c r="C6" s="1129"/>
      <c r="D6" s="1114" t="s">
        <v>1989</v>
      </c>
      <c r="E6" s="1109" t="s">
        <v>1990</v>
      </c>
      <c r="F6" s="1127"/>
      <c r="G6" s="1127"/>
      <c r="H6" s="1127"/>
      <c r="I6" s="1127"/>
      <c r="J6" s="1127"/>
      <c r="K6" s="1127"/>
      <c r="L6" s="1127"/>
      <c r="M6" s="1127"/>
      <c r="N6" s="1127"/>
      <c r="O6" s="1110"/>
      <c r="P6" s="1109" t="s">
        <v>1991</v>
      </c>
      <c r="Q6" s="1110"/>
    </row>
    <row r="7" spans="1:22" ht="49.5" customHeight="1" x14ac:dyDescent="0.25">
      <c r="B7" s="1130"/>
      <c r="C7" s="1131"/>
      <c r="D7" s="1115"/>
      <c r="E7" s="1111" t="s">
        <v>1992</v>
      </c>
      <c r="F7" s="1112"/>
      <c r="G7" s="1112"/>
      <c r="H7" s="1112"/>
      <c r="I7" s="1112"/>
      <c r="J7" s="1112"/>
      <c r="K7" s="1112"/>
      <c r="L7" s="1112"/>
      <c r="M7" s="1113"/>
      <c r="N7" s="1111" t="s">
        <v>1993</v>
      </c>
      <c r="O7" s="1113"/>
      <c r="P7" s="1114" t="s">
        <v>1994</v>
      </c>
      <c r="Q7" s="1117" t="s">
        <v>1995</v>
      </c>
    </row>
    <row r="8" spans="1:22" s="7" customFormat="1" x14ac:dyDescent="0.25">
      <c r="A8"/>
      <c r="B8" s="1130"/>
      <c r="C8" s="1131"/>
      <c r="D8" s="1115"/>
      <c r="E8" s="1114" t="s">
        <v>1996</v>
      </c>
      <c r="F8" s="1120" t="s">
        <v>1997</v>
      </c>
      <c r="G8" s="385"/>
      <c r="H8" s="385"/>
      <c r="I8" s="385"/>
      <c r="J8" s="1120" t="s">
        <v>1998</v>
      </c>
      <c r="K8" s="385"/>
      <c r="L8" s="385"/>
      <c r="M8" s="385"/>
      <c r="N8" s="1114" t="s">
        <v>1999</v>
      </c>
      <c r="O8" s="1114" t="s">
        <v>2000</v>
      </c>
      <c r="P8" s="1115"/>
      <c r="Q8" s="1118"/>
    </row>
    <row r="9" spans="1:22" s="7" customFormat="1" ht="21" x14ac:dyDescent="0.25">
      <c r="A9"/>
      <c r="B9" s="1130"/>
      <c r="C9" s="1131"/>
      <c r="D9" s="386"/>
      <c r="E9" s="1116"/>
      <c r="F9" s="1116"/>
      <c r="G9" s="387" t="s">
        <v>2001</v>
      </c>
      <c r="H9" s="387" t="s">
        <v>2002</v>
      </c>
      <c r="I9" s="387" t="s">
        <v>2003</v>
      </c>
      <c r="J9" s="1116"/>
      <c r="K9" s="387" t="s">
        <v>2004</v>
      </c>
      <c r="L9" s="387" t="s">
        <v>2005</v>
      </c>
      <c r="M9" s="387" t="s">
        <v>2006</v>
      </c>
      <c r="N9" s="1116"/>
      <c r="O9" s="1116"/>
      <c r="P9" s="1116"/>
      <c r="Q9" s="1119"/>
    </row>
    <row r="10" spans="1:22" s="7" customFormat="1" x14ac:dyDescent="0.25">
      <c r="A10"/>
      <c r="B10" s="1132"/>
      <c r="C10" s="1133"/>
      <c r="D10" s="275" t="s">
        <v>450</v>
      </c>
      <c r="E10" s="275" t="s">
        <v>451</v>
      </c>
      <c r="F10" s="275" t="s">
        <v>452</v>
      </c>
      <c r="G10" s="275" t="s">
        <v>485</v>
      </c>
      <c r="H10" s="275" t="s">
        <v>486</v>
      </c>
      <c r="I10" s="275" t="s">
        <v>487</v>
      </c>
      <c r="J10" s="275" t="s">
        <v>488</v>
      </c>
      <c r="K10" s="275" t="s">
        <v>489</v>
      </c>
      <c r="L10" s="275" t="s">
        <v>514</v>
      </c>
      <c r="M10" s="275" t="s">
        <v>515</v>
      </c>
      <c r="N10" s="275" t="s">
        <v>516</v>
      </c>
      <c r="O10" s="275" t="s">
        <v>1122</v>
      </c>
      <c r="P10" s="276" t="s">
        <v>1123</v>
      </c>
      <c r="Q10" s="276" t="s">
        <v>1151</v>
      </c>
    </row>
    <row r="11" spans="1:22" ht="30" x14ac:dyDescent="0.25">
      <c r="B11" s="70">
        <v>1</v>
      </c>
      <c r="C11" s="130" t="s">
        <v>1941</v>
      </c>
      <c r="D11" s="384" t="s">
        <v>2007</v>
      </c>
      <c r="E11" s="384" t="s">
        <v>2008</v>
      </c>
      <c r="F11" s="384" t="s">
        <v>2009</v>
      </c>
      <c r="G11" s="384" t="s">
        <v>2010</v>
      </c>
      <c r="H11" s="384" t="s">
        <v>2011</v>
      </c>
      <c r="I11" s="384" t="s">
        <v>2012</v>
      </c>
      <c r="J11" s="384" t="s">
        <v>2013</v>
      </c>
      <c r="K11" s="384" t="s">
        <v>2014</v>
      </c>
      <c r="L11" s="384" t="s">
        <v>2015</v>
      </c>
      <c r="M11" s="384" t="s">
        <v>2016</v>
      </c>
      <c r="N11" s="384" t="s">
        <v>2017</v>
      </c>
      <c r="O11" s="384" t="s">
        <v>2018</v>
      </c>
      <c r="P11" s="232" t="s">
        <v>1180</v>
      </c>
      <c r="Q11" s="232" t="s">
        <v>1959</v>
      </c>
    </row>
    <row r="12" spans="1:22" ht="30" x14ac:dyDescent="0.25">
      <c r="B12" s="70">
        <v>2</v>
      </c>
      <c r="C12" s="130" t="s">
        <v>523</v>
      </c>
      <c r="D12" s="384" t="s">
        <v>2019</v>
      </c>
      <c r="E12" s="384" t="s">
        <v>2020</v>
      </c>
      <c r="F12" s="384" t="s">
        <v>2021</v>
      </c>
      <c r="G12" s="384" t="s">
        <v>2022</v>
      </c>
      <c r="H12" s="384" t="s">
        <v>2023</v>
      </c>
      <c r="I12" s="384" t="s">
        <v>2024</v>
      </c>
      <c r="J12" s="384" t="s">
        <v>2025</v>
      </c>
      <c r="K12" s="384" t="s">
        <v>2026</v>
      </c>
      <c r="L12" s="384" t="s">
        <v>2027</v>
      </c>
      <c r="M12" s="384" t="s">
        <v>2028</v>
      </c>
      <c r="N12" s="384" t="s">
        <v>2029</v>
      </c>
      <c r="O12" s="384" t="s">
        <v>2030</v>
      </c>
      <c r="P12" s="232" t="s">
        <v>1180</v>
      </c>
      <c r="Q12" s="232" t="s">
        <v>1961</v>
      </c>
    </row>
    <row r="13" spans="1:22" ht="105" customHeight="1" x14ac:dyDescent="0.25">
      <c r="B13" s="70">
        <v>3</v>
      </c>
      <c r="C13" s="130" t="s">
        <v>524</v>
      </c>
      <c r="D13" s="232" t="s">
        <v>2031</v>
      </c>
      <c r="E13" s="360" t="s">
        <v>2032</v>
      </c>
      <c r="F13" s="360" t="s">
        <v>2033</v>
      </c>
      <c r="G13" s="360" t="s">
        <v>2034</v>
      </c>
      <c r="H13" s="360" t="s">
        <v>2035</v>
      </c>
      <c r="I13" s="360" t="s">
        <v>2036</v>
      </c>
      <c r="J13" s="360" t="s">
        <v>2037</v>
      </c>
      <c r="K13" s="360" t="s">
        <v>2038</v>
      </c>
      <c r="L13" s="360" t="s">
        <v>2039</v>
      </c>
      <c r="M13" s="360" t="s">
        <v>2040</v>
      </c>
      <c r="N13" s="360" t="s">
        <v>2041</v>
      </c>
      <c r="O13" s="360" t="s">
        <v>2042</v>
      </c>
      <c r="P13" s="232" t="s">
        <v>1180</v>
      </c>
      <c r="Q13" s="232" t="s">
        <v>2031</v>
      </c>
    </row>
    <row r="14" spans="1:22" ht="30" x14ac:dyDescent="0.25">
      <c r="B14" s="134">
        <v>3.1</v>
      </c>
      <c r="C14" s="132" t="s">
        <v>2043</v>
      </c>
      <c r="D14" s="384" t="s">
        <v>2044</v>
      </c>
      <c r="E14" s="384" t="s">
        <v>2045</v>
      </c>
      <c r="F14" s="384" t="s">
        <v>2046</v>
      </c>
      <c r="G14" s="384" t="s">
        <v>2047</v>
      </c>
      <c r="H14" s="384" t="s">
        <v>2048</v>
      </c>
      <c r="I14" s="384" t="s">
        <v>2049</v>
      </c>
      <c r="J14" s="384" t="s">
        <v>2050</v>
      </c>
      <c r="K14" s="384" t="s">
        <v>2051</v>
      </c>
      <c r="L14" s="384" t="s">
        <v>2052</v>
      </c>
      <c r="M14" s="384" t="s">
        <v>2053</v>
      </c>
      <c r="N14" s="384" t="s">
        <v>2054</v>
      </c>
      <c r="O14" s="384" t="s">
        <v>2055</v>
      </c>
      <c r="P14" s="232" t="s">
        <v>1180</v>
      </c>
      <c r="Q14" s="232" t="s">
        <v>1966</v>
      </c>
    </row>
    <row r="15" spans="1:22" ht="30" x14ac:dyDescent="0.25">
      <c r="B15" s="134">
        <v>3.2</v>
      </c>
      <c r="C15" s="132" t="s">
        <v>2056</v>
      </c>
      <c r="D15" s="384" t="s">
        <v>2057</v>
      </c>
      <c r="E15" s="384" t="s">
        <v>2058</v>
      </c>
      <c r="F15" s="384" t="s">
        <v>2059</v>
      </c>
      <c r="G15" s="384" t="s">
        <v>2060</v>
      </c>
      <c r="H15" s="384" t="s">
        <v>2061</v>
      </c>
      <c r="I15" s="384" t="s">
        <v>2062</v>
      </c>
      <c r="J15" s="384" t="s">
        <v>2063</v>
      </c>
      <c r="K15" s="384" t="s">
        <v>2064</v>
      </c>
      <c r="L15" s="384" t="s">
        <v>2065</v>
      </c>
      <c r="M15" s="384" t="s">
        <v>2066</v>
      </c>
      <c r="N15" s="384" t="s">
        <v>2067</v>
      </c>
      <c r="O15" s="384" t="s">
        <v>2068</v>
      </c>
      <c r="P15" s="232" t="s">
        <v>1180</v>
      </c>
      <c r="Q15" s="232" t="s">
        <v>1969</v>
      </c>
    </row>
    <row r="16" spans="1:22" ht="30" x14ac:dyDescent="0.25">
      <c r="B16" s="134">
        <v>3.3</v>
      </c>
      <c r="C16" s="132" t="s">
        <v>2069</v>
      </c>
      <c r="D16" s="384" t="s">
        <v>2070</v>
      </c>
      <c r="E16" s="384" t="s">
        <v>2071</v>
      </c>
      <c r="F16" s="384" t="s">
        <v>2072</v>
      </c>
      <c r="G16" s="384" t="s">
        <v>2073</v>
      </c>
      <c r="H16" s="384" t="s">
        <v>2074</v>
      </c>
      <c r="I16" s="384" t="s">
        <v>2075</v>
      </c>
      <c r="J16" s="384" t="s">
        <v>2076</v>
      </c>
      <c r="K16" s="384" t="s">
        <v>2077</v>
      </c>
      <c r="L16" s="384" t="s">
        <v>2078</v>
      </c>
      <c r="M16" s="384" t="s">
        <v>2079</v>
      </c>
      <c r="N16" s="384" t="s">
        <v>2080</v>
      </c>
      <c r="O16" s="384" t="s">
        <v>2081</v>
      </c>
      <c r="P16" s="232" t="s">
        <v>1180</v>
      </c>
      <c r="Q16" s="232" t="s">
        <v>2082</v>
      </c>
    </row>
    <row r="17" spans="1:17" ht="45" x14ac:dyDescent="0.25">
      <c r="B17" s="70">
        <v>4</v>
      </c>
      <c r="C17" s="130" t="s">
        <v>525</v>
      </c>
      <c r="D17" s="384" t="s">
        <v>2083</v>
      </c>
      <c r="E17" s="384" t="s">
        <v>2084</v>
      </c>
      <c r="F17" s="384" t="s">
        <v>2085</v>
      </c>
      <c r="G17" s="384" t="s">
        <v>2086</v>
      </c>
      <c r="H17" s="384" t="s">
        <v>2087</v>
      </c>
      <c r="I17" s="384" t="s">
        <v>2088</v>
      </c>
      <c r="J17" s="384" t="s">
        <v>2089</v>
      </c>
      <c r="K17" s="384" t="s">
        <v>2090</v>
      </c>
      <c r="L17" s="384" t="s">
        <v>2091</v>
      </c>
      <c r="M17" s="384" t="s">
        <v>2092</v>
      </c>
      <c r="N17" s="384" t="s">
        <v>2093</v>
      </c>
      <c r="O17" s="384" t="s">
        <v>2094</v>
      </c>
      <c r="P17" s="232" t="s">
        <v>1180</v>
      </c>
      <c r="Q17" s="232" t="s">
        <v>1971</v>
      </c>
    </row>
    <row r="18" spans="1:17" ht="30" x14ac:dyDescent="0.25">
      <c r="B18" s="134">
        <v>4.0999999999999996</v>
      </c>
      <c r="C18" s="132" t="s">
        <v>2095</v>
      </c>
      <c r="D18" s="384" t="s">
        <v>2096</v>
      </c>
      <c r="E18" s="384" t="s">
        <v>2097</v>
      </c>
      <c r="F18" s="384" t="s">
        <v>2098</v>
      </c>
      <c r="G18" s="384" t="s">
        <v>2099</v>
      </c>
      <c r="H18" s="384" t="s">
        <v>2100</v>
      </c>
      <c r="I18" s="384" t="s">
        <v>2101</v>
      </c>
      <c r="J18" s="384" t="s">
        <v>2102</v>
      </c>
      <c r="K18" s="384" t="s">
        <v>2103</v>
      </c>
      <c r="L18" s="384" t="s">
        <v>2104</v>
      </c>
      <c r="M18" s="384" t="s">
        <v>2105</v>
      </c>
      <c r="N18" s="384" t="s">
        <v>2106</v>
      </c>
      <c r="O18" s="384" t="s">
        <v>2107</v>
      </c>
      <c r="P18" s="232" t="s">
        <v>1180</v>
      </c>
      <c r="Q18" s="232" t="s">
        <v>1974</v>
      </c>
    </row>
    <row r="19" spans="1:17" ht="30" x14ac:dyDescent="0.25">
      <c r="B19" s="134">
        <v>4.2</v>
      </c>
      <c r="C19" s="132" t="s">
        <v>2108</v>
      </c>
      <c r="D19" s="384" t="s">
        <v>2109</v>
      </c>
      <c r="E19" s="384" t="s">
        <v>2110</v>
      </c>
      <c r="F19" s="384" t="s">
        <v>2111</v>
      </c>
      <c r="G19" s="384" t="s">
        <v>2112</v>
      </c>
      <c r="H19" s="384" t="s">
        <v>2113</v>
      </c>
      <c r="I19" s="384" t="s">
        <v>2114</v>
      </c>
      <c r="J19" s="384" t="s">
        <v>2115</v>
      </c>
      <c r="K19" s="384" t="s">
        <v>2116</v>
      </c>
      <c r="L19" s="384" t="s">
        <v>2117</v>
      </c>
      <c r="M19" s="384" t="s">
        <v>2118</v>
      </c>
      <c r="N19" s="384" t="s">
        <v>2119</v>
      </c>
      <c r="O19" s="384" t="s">
        <v>2120</v>
      </c>
      <c r="P19" s="232" t="s">
        <v>1180</v>
      </c>
      <c r="Q19" s="232" t="s">
        <v>1977</v>
      </c>
    </row>
    <row r="20" spans="1:17" ht="30" x14ac:dyDescent="0.25">
      <c r="B20" s="134">
        <v>4.3</v>
      </c>
      <c r="C20" s="132" t="s">
        <v>2121</v>
      </c>
      <c r="D20" s="384" t="s">
        <v>2122</v>
      </c>
      <c r="E20" s="384" t="s">
        <v>2123</v>
      </c>
      <c r="F20" s="384" t="s">
        <v>2124</v>
      </c>
      <c r="G20" s="384" t="s">
        <v>2125</v>
      </c>
      <c r="H20" s="384" t="s">
        <v>2126</v>
      </c>
      <c r="I20" s="384" t="s">
        <v>2127</v>
      </c>
      <c r="J20" s="384" t="s">
        <v>2128</v>
      </c>
      <c r="K20" s="384" t="s">
        <v>2129</v>
      </c>
      <c r="L20" s="384" t="s">
        <v>2130</v>
      </c>
      <c r="M20" s="384" t="s">
        <v>2131</v>
      </c>
      <c r="N20" s="384" t="s">
        <v>2132</v>
      </c>
      <c r="O20" s="384" t="s">
        <v>2133</v>
      </c>
      <c r="P20" s="232" t="s">
        <v>1180</v>
      </c>
      <c r="Q20" s="232" t="s">
        <v>1979</v>
      </c>
    </row>
    <row r="21" spans="1:17" ht="30" x14ac:dyDescent="0.25">
      <c r="B21" s="134">
        <v>4.4000000000000004</v>
      </c>
      <c r="C21" s="132" t="s">
        <v>2134</v>
      </c>
      <c r="D21" s="384" t="s">
        <v>2135</v>
      </c>
      <c r="E21" s="384" t="s">
        <v>2136</v>
      </c>
      <c r="F21" s="384" t="s">
        <v>2137</v>
      </c>
      <c r="G21" s="384" t="s">
        <v>2138</v>
      </c>
      <c r="H21" s="384" t="s">
        <v>2139</v>
      </c>
      <c r="I21" s="384" t="s">
        <v>2140</v>
      </c>
      <c r="J21" s="384" t="s">
        <v>2141</v>
      </c>
      <c r="K21" s="384" t="s">
        <v>2142</v>
      </c>
      <c r="L21" s="384" t="s">
        <v>2143</v>
      </c>
      <c r="M21" s="384" t="s">
        <v>2144</v>
      </c>
      <c r="N21" s="384" t="s">
        <v>2145</v>
      </c>
      <c r="O21" s="384" t="s">
        <v>2146</v>
      </c>
      <c r="P21" s="232" t="s">
        <v>1180</v>
      </c>
      <c r="Q21" s="232" t="s">
        <v>1982</v>
      </c>
    </row>
    <row r="22" spans="1:17" ht="30" x14ac:dyDescent="0.25">
      <c r="B22" s="134">
        <v>4.5</v>
      </c>
      <c r="C22" s="132" t="s">
        <v>2147</v>
      </c>
      <c r="D22" s="384" t="s">
        <v>2148</v>
      </c>
      <c r="E22" s="384" t="s">
        <v>2149</v>
      </c>
      <c r="F22" s="384" t="s">
        <v>2150</v>
      </c>
      <c r="G22" s="384" t="s">
        <v>2151</v>
      </c>
      <c r="H22" s="384" t="s">
        <v>2152</v>
      </c>
      <c r="I22" s="384" t="s">
        <v>2153</v>
      </c>
      <c r="J22" s="384" t="s">
        <v>2154</v>
      </c>
      <c r="K22" s="384" t="s">
        <v>2155</v>
      </c>
      <c r="L22" s="384" t="s">
        <v>2156</v>
      </c>
      <c r="M22" s="384" t="s">
        <v>2157</v>
      </c>
      <c r="N22" s="384" t="s">
        <v>2158</v>
      </c>
      <c r="O22" s="384" t="s">
        <v>2159</v>
      </c>
      <c r="P22" s="232" t="s">
        <v>1180</v>
      </c>
      <c r="Q22" s="232" t="s">
        <v>1985</v>
      </c>
    </row>
    <row r="23" spans="1:17" ht="30" x14ac:dyDescent="0.25">
      <c r="B23" s="70">
        <v>5</v>
      </c>
      <c r="C23" s="130" t="s">
        <v>475</v>
      </c>
      <c r="D23" s="384" t="s">
        <v>2160</v>
      </c>
      <c r="E23" s="384" t="s">
        <v>2161</v>
      </c>
      <c r="F23" s="384" t="s">
        <v>2162</v>
      </c>
      <c r="G23" s="384" t="s">
        <v>2163</v>
      </c>
      <c r="H23" s="384" t="s">
        <v>2164</v>
      </c>
      <c r="I23" s="384" t="s">
        <v>2165</v>
      </c>
      <c r="J23" s="384" t="s">
        <v>2166</v>
      </c>
      <c r="K23" s="384" t="s">
        <v>2167</v>
      </c>
      <c r="L23" s="384" t="s">
        <v>2168</v>
      </c>
      <c r="M23" s="384" t="s">
        <v>2169</v>
      </c>
      <c r="N23" s="384" t="s">
        <v>2170</v>
      </c>
      <c r="O23" s="384" t="s">
        <v>2171</v>
      </c>
      <c r="P23" s="232" t="s">
        <v>1180</v>
      </c>
      <c r="Q23" s="232" t="s">
        <v>1957</v>
      </c>
    </row>
    <row r="26" spans="1:17" ht="17.25" x14ac:dyDescent="0.25">
      <c r="B26" s="1121" t="s">
        <v>1656</v>
      </c>
      <c r="C26" s="1122"/>
      <c r="D26" s="1114" t="s">
        <v>1989</v>
      </c>
      <c r="E26" s="1109" t="s">
        <v>1990</v>
      </c>
      <c r="F26" s="1127"/>
      <c r="G26" s="1127"/>
      <c r="H26" s="1127"/>
      <c r="I26" s="1127"/>
      <c r="J26" s="1127"/>
      <c r="K26" s="1127"/>
      <c r="L26" s="1127"/>
      <c r="M26" s="1127"/>
      <c r="N26" s="1127"/>
      <c r="O26" s="1110"/>
      <c r="P26" s="1109" t="s">
        <v>1991</v>
      </c>
      <c r="Q26" s="1110"/>
    </row>
    <row r="27" spans="1:17" ht="37.5" customHeight="1" x14ac:dyDescent="0.25">
      <c r="B27" s="1123"/>
      <c r="C27" s="1124"/>
      <c r="D27" s="1115"/>
      <c r="E27" s="1111" t="s">
        <v>1992</v>
      </c>
      <c r="F27" s="1112"/>
      <c r="G27" s="1112"/>
      <c r="H27" s="1112"/>
      <c r="I27" s="1112"/>
      <c r="J27" s="1112"/>
      <c r="K27" s="1112"/>
      <c r="L27" s="1112"/>
      <c r="M27" s="1113"/>
      <c r="N27" s="1111" t="s">
        <v>1993</v>
      </c>
      <c r="O27" s="1113"/>
      <c r="P27" s="1114" t="s">
        <v>1994</v>
      </c>
      <c r="Q27" s="1117" t="s">
        <v>1995</v>
      </c>
    </row>
    <row r="28" spans="1:17" s="7" customFormat="1" ht="15" customHeight="1" x14ac:dyDescent="0.25">
      <c r="A28"/>
      <c r="B28" s="1123"/>
      <c r="C28" s="1124"/>
      <c r="D28" s="1115"/>
      <c r="E28" s="1114" t="s">
        <v>1996</v>
      </c>
      <c r="F28" s="1120" t="s">
        <v>1997</v>
      </c>
      <c r="G28" s="385"/>
      <c r="H28" s="385"/>
      <c r="I28" s="385"/>
      <c r="J28" s="1120" t="s">
        <v>1998</v>
      </c>
      <c r="K28" s="385"/>
      <c r="L28" s="385"/>
      <c r="M28" s="385"/>
      <c r="N28" s="1114" t="s">
        <v>1999</v>
      </c>
      <c r="O28" s="1114" t="s">
        <v>2000</v>
      </c>
      <c r="P28" s="1115"/>
      <c r="Q28" s="1118"/>
    </row>
    <row r="29" spans="1:17" s="7" customFormat="1" ht="21" x14ac:dyDescent="0.25">
      <c r="A29"/>
      <c r="B29" s="1123"/>
      <c r="C29" s="1124"/>
      <c r="D29" s="386"/>
      <c r="E29" s="1116"/>
      <c r="F29" s="1116"/>
      <c r="G29" s="387" t="s">
        <v>2001</v>
      </c>
      <c r="H29" s="387" t="s">
        <v>2002</v>
      </c>
      <c r="I29" s="387" t="s">
        <v>2003</v>
      </c>
      <c r="J29" s="1116"/>
      <c r="K29" s="387" t="s">
        <v>2004</v>
      </c>
      <c r="L29" s="387" t="s">
        <v>2005</v>
      </c>
      <c r="M29" s="387" t="s">
        <v>2006</v>
      </c>
      <c r="N29" s="1116"/>
      <c r="O29" s="1116"/>
      <c r="P29" s="1116"/>
      <c r="Q29" s="1119"/>
    </row>
    <row r="30" spans="1:17" s="7" customFormat="1" x14ac:dyDescent="0.25">
      <c r="A30"/>
      <c r="B30" s="1125"/>
      <c r="C30" s="1126"/>
      <c r="D30" s="275" t="s">
        <v>450</v>
      </c>
      <c r="E30" s="275" t="s">
        <v>451</v>
      </c>
      <c r="F30" s="275" t="s">
        <v>452</v>
      </c>
      <c r="G30" s="275" t="s">
        <v>485</v>
      </c>
      <c r="H30" s="275" t="s">
        <v>486</v>
      </c>
      <c r="I30" s="275" t="s">
        <v>487</v>
      </c>
      <c r="J30" s="275" t="s">
        <v>488</v>
      </c>
      <c r="K30" s="275" t="s">
        <v>489</v>
      </c>
      <c r="L30" s="275" t="s">
        <v>514</v>
      </c>
      <c r="M30" s="275" t="s">
        <v>515</v>
      </c>
      <c r="N30" s="275" t="s">
        <v>516</v>
      </c>
      <c r="O30" s="275" t="s">
        <v>1122</v>
      </c>
      <c r="P30" s="276" t="s">
        <v>1123</v>
      </c>
      <c r="Q30" s="276" t="s">
        <v>1151</v>
      </c>
    </row>
    <row r="31" spans="1:17" ht="30" x14ac:dyDescent="0.25">
      <c r="B31" s="70">
        <v>1</v>
      </c>
      <c r="C31" s="130" t="s">
        <v>1941</v>
      </c>
      <c r="D31" s="384" t="s">
        <v>2172</v>
      </c>
      <c r="E31" s="384" t="s">
        <v>2173</v>
      </c>
      <c r="F31" s="384" t="s">
        <v>2174</v>
      </c>
      <c r="G31" s="384" t="s">
        <v>2175</v>
      </c>
      <c r="H31" s="384" t="s">
        <v>2176</v>
      </c>
      <c r="I31" s="384" t="s">
        <v>2177</v>
      </c>
      <c r="J31" s="232" t="s">
        <v>2178</v>
      </c>
      <c r="K31" s="232" t="s">
        <v>1180</v>
      </c>
      <c r="L31" s="232" t="s">
        <v>1180</v>
      </c>
      <c r="M31" s="232" t="s">
        <v>1180</v>
      </c>
      <c r="N31" s="232" t="s">
        <v>2179</v>
      </c>
      <c r="O31" s="232" t="s">
        <v>2180</v>
      </c>
      <c r="P31" s="232" t="s">
        <v>1180</v>
      </c>
      <c r="Q31" s="232" t="s">
        <v>1943</v>
      </c>
    </row>
    <row r="32" spans="1:17" ht="30" x14ac:dyDescent="0.25">
      <c r="B32" s="70">
        <v>2</v>
      </c>
      <c r="C32" s="130" t="s">
        <v>523</v>
      </c>
      <c r="D32" s="384" t="s">
        <v>2181</v>
      </c>
      <c r="E32" s="384" t="s">
        <v>2182</v>
      </c>
      <c r="F32" s="384" t="s">
        <v>2183</v>
      </c>
      <c r="G32" s="384" t="s">
        <v>2184</v>
      </c>
      <c r="H32" s="384" t="s">
        <v>2185</v>
      </c>
      <c r="I32" s="384" t="s">
        <v>2186</v>
      </c>
      <c r="J32" s="232" t="s">
        <v>2187</v>
      </c>
      <c r="K32" s="232" t="s">
        <v>1180</v>
      </c>
      <c r="L32" s="232" t="s">
        <v>1180</v>
      </c>
      <c r="M32" s="232" t="s">
        <v>1180</v>
      </c>
      <c r="N32" s="232" t="s">
        <v>2188</v>
      </c>
      <c r="O32" s="232" t="s">
        <v>2189</v>
      </c>
      <c r="P32" s="232" t="s">
        <v>1180</v>
      </c>
      <c r="Q32" s="232" t="s">
        <v>1945</v>
      </c>
    </row>
    <row r="33" spans="2:17" x14ac:dyDescent="0.25">
      <c r="B33" s="70">
        <v>3</v>
      </c>
      <c r="C33" s="130" t="s">
        <v>524</v>
      </c>
      <c r="D33" s="384" t="s">
        <v>2031</v>
      </c>
      <c r="E33" s="384" t="s">
        <v>2031</v>
      </c>
      <c r="F33" s="384" t="s">
        <v>2031</v>
      </c>
      <c r="G33" s="384" t="s">
        <v>2031</v>
      </c>
      <c r="H33" s="384" t="s">
        <v>2031</v>
      </c>
      <c r="I33" s="384" t="s">
        <v>2031</v>
      </c>
      <c r="J33" s="232" t="s">
        <v>2031</v>
      </c>
      <c r="K33" s="232" t="s">
        <v>1180</v>
      </c>
      <c r="L33" s="232" t="s">
        <v>1180</v>
      </c>
      <c r="M33" s="232" t="s">
        <v>1180</v>
      </c>
      <c r="N33" s="232" t="s">
        <v>2031</v>
      </c>
      <c r="O33" s="232" t="s">
        <v>2031</v>
      </c>
      <c r="P33" s="232" t="s">
        <v>1180</v>
      </c>
      <c r="Q33" s="232" t="s">
        <v>2031</v>
      </c>
    </row>
    <row r="34" spans="2:17" ht="30" x14ac:dyDescent="0.25">
      <c r="B34" s="134">
        <v>3.1</v>
      </c>
      <c r="C34" s="132" t="s">
        <v>2043</v>
      </c>
      <c r="D34" s="384" t="s">
        <v>2190</v>
      </c>
      <c r="E34" s="384" t="s">
        <v>2191</v>
      </c>
      <c r="F34" s="384" t="s">
        <v>2192</v>
      </c>
      <c r="G34" s="384" t="s">
        <v>2193</v>
      </c>
      <c r="H34" s="384" t="s">
        <v>2194</v>
      </c>
      <c r="I34" s="384" t="s">
        <v>2195</v>
      </c>
      <c r="J34" s="232" t="s">
        <v>2196</v>
      </c>
      <c r="K34" s="232" t="s">
        <v>1180</v>
      </c>
      <c r="L34" s="232" t="s">
        <v>1180</v>
      </c>
      <c r="M34" s="232" t="s">
        <v>1180</v>
      </c>
      <c r="N34" s="232" t="s">
        <v>2197</v>
      </c>
      <c r="O34" s="232" t="s">
        <v>2198</v>
      </c>
      <c r="P34" s="232" t="s">
        <v>1180</v>
      </c>
      <c r="Q34" s="232" t="s">
        <v>1951</v>
      </c>
    </row>
    <row r="35" spans="2:17" ht="30" x14ac:dyDescent="0.25">
      <c r="B35" s="134">
        <v>3.2</v>
      </c>
      <c r="C35" s="132" t="s">
        <v>2056</v>
      </c>
      <c r="D35" s="384" t="s">
        <v>2199</v>
      </c>
      <c r="E35" s="384" t="s">
        <v>2200</v>
      </c>
      <c r="F35" s="384" t="s">
        <v>2201</v>
      </c>
      <c r="G35" s="384" t="s">
        <v>2202</v>
      </c>
      <c r="H35" s="384" t="s">
        <v>2203</v>
      </c>
      <c r="I35" s="384" t="s">
        <v>2204</v>
      </c>
      <c r="J35" s="232" t="s">
        <v>2205</v>
      </c>
      <c r="K35" s="232" t="s">
        <v>1180</v>
      </c>
      <c r="L35" s="232" t="s">
        <v>1180</v>
      </c>
      <c r="M35" s="232" t="s">
        <v>1180</v>
      </c>
      <c r="N35" s="232" t="s">
        <v>2206</v>
      </c>
      <c r="O35" s="232" t="s">
        <v>2207</v>
      </c>
      <c r="P35" s="232" t="s">
        <v>1180</v>
      </c>
      <c r="Q35" s="232" t="s">
        <v>1954</v>
      </c>
    </row>
    <row r="36" spans="2:17" ht="30" x14ac:dyDescent="0.25">
      <c r="B36" s="134">
        <v>3.3</v>
      </c>
      <c r="C36" s="132" t="s">
        <v>2069</v>
      </c>
      <c r="D36" s="384" t="s">
        <v>2208</v>
      </c>
      <c r="E36" s="384" t="s">
        <v>2209</v>
      </c>
      <c r="F36" s="384" t="s">
        <v>2210</v>
      </c>
      <c r="G36" s="384" t="s">
        <v>2211</v>
      </c>
      <c r="H36" s="384" t="s">
        <v>2212</v>
      </c>
      <c r="I36" s="384" t="s">
        <v>2213</v>
      </c>
      <c r="J36" s="232" t="s">
        <v>2214</v>
      </c>
      <c r="K36" s="232" t="s">
        <v>1180</v>
      </c>
      <c r="L36" s="232" t="s">
        <v>1180</v>
      </c>
      <c r="M36" s="232" t="s">
        <v>1180</v>
      </c>
      <c r="N36" s="232" t="s">
        <v>2215</v>
      </c>
      <c r="O36" s="232" t="s">
        <v>2216</v>
      </c>
      <c r="P36" s="232" t="s">
        <v>1180</v>
      </c>
      <c r="Q36" s="232" t="s">
        <v>2217</v>
      </c>
    </row>
    <row r="37" spans="2:17" ht="30" x14ac:dyDescent="0.25">
      <c r="B37" s="70">
        <v>4</v>
      </c>
      <c r="C37" s="130" t="s">
        <v>475</v>
      </c>
      <c r="D37" s="384" t="s">
        <v>2218</v>
      </c>
      <c r="E37" s="384" t="s">
        <v>2219</v>
      </c>
      <c r="F37" s="384" t="s">
        <v>2220</v>
      </c>
      <c r="G37" s="384" t="s">
        <v>2221</v>
      </c>
      <c r="H37" s="384" t="s">
        <v>2222</v>
      </c>
      <c r="I37" s="384" t="s">
        <v>2223</v>
      </c>
      <c r="J37" s="232" t="s">
        <v>2224</v>
      </c>
      <c r="K37" s="232" t="s">
        <v>1180</v>
      </c>
      <c r="L37" s="232" t="s">
        <v>1180</v>
      </c>
      <c r="M37" s="232" t="s">
        <v>1180</v>
      </c>
      <c r="N37" s="232" t="s">
        <v>2225</v>
      </c>
      <c r="O37" s="232" t="s">
        <v>2226</v>
      </c>
      <c r="P37" s="232" t="s">
        <v>1180</v>
      </c>
      <c r="Q37" s="232" t="s">
        <v>1940</v>
      </c>
    </row>
  </sheetData>
  <mergeCells count="26">
    <mergeCell ref="P6:Q6"/>
    <mergeCell ref="E7:M7"/>
    <mergeCell ref="N7:O7"/>
    <mergeCell ref="P7:P9"/>
    <mergeCell ref="Q7:Q9"/>
    <mergeCell ref="E8:E9"/>
    <mergeCell ref="F8:F9"/>
    <mergeCell ref="J8:J9"/>
    <mergeCell ref="N8:N9"/>
    <mergeCell ref="O8:O9"/>
    <mergeCell ref="B26:C30"/>
    <mergeCell ref="D26:D28"/>
    <mergeCell ref="E26:O26"/>
    <mergeCell ref="B6:C10"/>
    <mergeCell ref="D6:D8"/>
    <mergeCell ref="E6:O6"/>
    <mergeCell ref="P26:Q26"/>
    <mergeCell ref="E27:M27"/>
    <mergeCell ref="N27:O27"/>
    <mergeCell ref="P27:P29"/>
    <mergeCell ref="Q27:Q29"/>
    <mergeCell ref="E28:E29"/>
    <mergeCell ref="F28:F29"/>
    <mergeCell ref="J28:J29"/>
    <mergeCell ref="N28:N29"/>
    <mergeCell ref="O28:O29"/>
  </mergeCells>
  <pageMargins left="0.23333333333333334" right="0.7" top="0.75" bottom="0.75" header="0.3" footer="0.3"/>
  <pageSetup paperSize="9" scale="10"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70C0"/>
  </sheetPr>
  <dimension ref="B2:L17"/>
  <sheetViews>
    <sheetView showGridLines="0" zoomScaleNormal="100" zoomScaleSheetLayoutView="100" workbookViewId="0">
      <selection activeCell="H28" sqref="H28"/>
    </sheetView>
  </sheetViews>
  <sheetFormatPr defaultColWidth="9.140625" defaultRowHeight="15" x14ac:dyDescent="0.25"/>
  <cols>
    <col min="2" max="2" width="3.5703125" customWidth="1"/>
    <col min="3" max="3" width="74.42578125" customWidth="1"/>
    <col min="4" max="4" width="30.140625" bestFit="1" customWidth="1"/>
    <col min="5" max="5" width="28.28515625" bestFit="1" customWidth="1"/>
    <col min="6" max="6" width="16.28515625" customWidth="1"/>
  </cols>
  <sheetData>
    <row r="2" spans="2:12" ht="21" x14ac:dyDescent="0.35">
      <c r="B2" s="135" t="s">
        <v>2227</v>
      </c>
      <c r="C2" s="121"/>
      <c r="D2" s="121"/>
      <c r="E2" s="121"/>
      <c r="F2" s="121"/>
      <c r="G2" s="103"/>
      <c r="H2" s="103"/>
      <c r="I2" s="103"/>
      <c r="J2" s="103"/>
      <c r="K2" s="103"/>
      <c r="L2" s="103"/>
    </row>
    <row r="6" spans="2:12" x14ac:dyDescent="0.25">
      <c r="B6" s="136"/>
      <c r="C6" s="136"/>
      <c r="D6" s="137" t="s">
        <v>2228</v>
      </c>
    </row>
    <row r="7" spans="2:12" x14ac:dyDescent="0.25">
      <c r="C7" s="136"/>
      <c r="D7" s="20" t="s">
        <v>450</v>
      </c>
    </row>
    <row r="8" spans="2:12" x14ac:dyDescent="0.25">
      <c r="B8" s="137">
        <v>1</v>
      </c>
      <c r="C8" s="138" t="s">
        <v>2229</v>
      </c>
      <c r="D8" s="384" t="s">
        <v>2230</v>
      </c>
    </row>
    <row r="9" spans="2:12" x14ac:dyDescent="0.25">
      <c r="B9" s="20">
        <v>2</v>
      </c>
      <c r="C9" s="139" t="s">
        <v>2231</v>
      </c>
      <c r="D9" s="384" t="s">
        <v>2232</v>
      </c>
    </row>
    <row r="10" spans="2:12" x14ac:dyDescent="0.25">
      <c r="B10" s="20">
        <v>3</v>
      </c>
      <c r="C10" s="139" t="s">
        <v>2233</v>
      </c>
      <c r="D10" s="384" t="s">
        <v>2234</v>
      </c>
    </row>
    <row r="11" spans="2:12" x14ac:dyDescent="0.25">
      <c r="B11" s="20">
        <v>4</v>
      </c>
      <c r="C11" s="139" t="s">
        <v>2235</v>
      </c>
      <c r="D11" s="384" t="s">
        <v>2236</v>
      </c>
    </row>
    <row r="12" spans="2:12" x14ac:dyDescent="0.25">
      <c r="B12" s="20">
        <v>5</v>
      </c>
      <c r="C12" s="139" t="s">
        <v>2237</v>
      </c>
      <c r="D12" s="384" t="s">
        <v>2238</v>
      </c>
    </row>
    <row r="13" spans="2:12" x14ac:dyDescent="0.25">
      <c r="B13" s="20">
        <v>6</v>
      </c>
      <c r="C13" s="139" t="s">
        <v>2239</v>
      </c>
      <c r="D13" s="384" t="s">
        <v>2240</v>
      </c>
    </row>
    <row r="14" spans="2:12" x14ac:dyDescent="0.25">
      <c r="B14" s="20">
        <v>7</v>
      </c>
      <c r="C14" s="139" t="s">
        <v>2241</v>
      </c>
      <c r="D14" s="384" t="s">
        <v>2242</v>
      </c>
    </row>
    <row r="15" spans="2:12" x14ac:dyDescent="0.25">
      <c r="B15" s="20">
        <v>8</v>
      </c>
      <c r="C15" s="139" t="s">
        <v>2243</v>
      </c>
      <c r="D15" s="384" t="s">
        <v>2244</v>
      </c>
    </row>
    <row r="16" spans="2:12" x14ac:dyDescent="0.25">
      <c r="B16" s="137">
        <v>9</v>
      </c>
      <c r="C16" s="138" t="s">
        <v>2245</v>
      </c>
      <c r="D16" s="384" t="s">
        <v>2246</v>
      </c>
    </row>
    <row r="17" spans="2:3" x14ac:dyDescent="0.25">
      <c r="B17" s="140"/>
      <c r="C17" s="140"/>
    </row>
  </sheetData>
  <pageMargins left="0.7" right="0.7" top="0.75" bottom="0.75" header="0.3" footer="0.3"/>
  <pageSetup scale="62"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70C0"/>
    <pageSetUpPr fitToPage="1"/>
  </sheetPr>
  <dimension ref="A4:I50"/>
  <sheetViews>
    <sheetView showGridLines="0" zoomScale="90" zoomScaleNormal="90" zoomScaleSheetLayoutView="100" workbookViewId="0">
      <selection activeCell="I13" sqref="I13"/>
    </sheetView>
  </sheetViews>
  <sheetFormatPr defaultColWidth="11.5703125" defaultRowHeight="15" x14ac:dyDescent="0.25"/>
  <cols>
    <col min="1" max="1" width="11.5703125" style="25"/>
    <col min="2" max="2" width="25.7109375" style="25" customWidth="1"/>
    <col min="3" max="3" width="31.42578125" style="25" customWidth="1"/>
    <col min="4" max="4" width="20.5703125" style="25" customWidth="1"/>
    <col min="5" max="5" width="23.7109375" style="25" customWidth="1"/>
    <col min="6" max="6" width="26.42578125" style="25" customWidth="1"/>
    <col min="7" max="7" width="32" style="25" customWidth="1"/>
    <col min="8" max="8" width="26.85546875" style="25" customWidth="1"/>
    <col min="9" max="9" width="15" style="25" customWidth="1"/>
    <col min="10" max="16384" width="11.5703125" style="25"/>
  </cols>
  <sheetData>
    <row r="4" spans="1:9" ht="18.75" x14ac:dyDescent="0.3">
      <c r="B4" s="1141" t="s">
        <v>2247</v>
      </c>
      <c r="C4" s="1142"/>
      <c r="D4" s="1142"/>
      <c r="E4" s="1142"/>
      <c r="F4" s="1142"/>
      <c r="G4" s="1142"/>
      <c r="H4" s="1142"/>
    </row>
    <row r="5" spans="1:9" ht="18.75" x14ac:dyDescent="0.3">
      <c r="B5" s="392"/>
      <c r="C5" s="393"/>
      <c r="D5" s="393"/>
      <c r="E5" s="393"/>
      <c r="F5" s="393"/>
      <c r="G5" s="393"/>
      <c r="H5" s="393"/>
    </row>
    <row r="6" spans="1:9" ht="21" x14ac:dyDescent="0.35">
      <c r="B6" s="141" t="s">
        <v>1448</v>
      </c>
      <c r="C6" s="142"/>
      <c r="D6" s="143"/>
      <c r="E6" s="143"/>
      <c r="F6" s="143"/>
      <c r="G6" s="143"/>
      <c r="H6" s="143"/>
    </row>
    <row r="7" spans="1:9" s="142" customFormat="1" ht="15" customHeight="1" x14ac:dyDescent="0.25">
      <c r="A7" s="25"/>
      <c r="B7" s="1137" t="s">
        <v>2248</v>
      </c>
      <c r="C7" s="1137" t="s">
        <v>532</v>
      </c>
      <c r="D7" s="1139" t="s">
        <v>2249</v>
      </c>
      <c r="E7" s="1140"/>
      <c r="F7" s="1137" t="s">
        <v>2250</v>
      </c>
      <c r="G7" s="1137" t="s">
        <v>2251</v>
      </c>
      <c r="H7" s="1137" t="s">
        <v>2252</v>
      </c>
      <c r="I7" s="1137" t="s">
        <v>2253</v>
      </c>
    </row>
    <row r="8" spans="1:9" s="142" customFormat="1" ht="38.25" x14ac:dyDescent="0.25">
      <c r="A8" s="25"/>
      <c r="B8" s="1138"/>
      <c r="C8" s="1138"/>
      <c r="D8" s="391"/>
      <c r="E8" s="390" t="s">
        <v>2254</v>
      </c>
      <c r="F8" s="1138"/>
      <c r="G8" s="1138"/>
      <c r="H8" s="1138"/>
      <c r="I8" s="1138"/>
    </row>
    <row r="9" spans="1:9" x14ac:dyDescent="0.25">
      <c r="B9" s="337" t="s">
        <v>450</v>
      </c>
      <c r="C9" s="337" t="s">
        <v>451</v>
      </c>
      <c r="D9" s="353" t="s">
        <v>452</v>
      </c>
      <c r="E9" s="353" t="s">
        <v>2255</v>
      </c>
      <c r="F9" s="353" t="s">
        <v>486</v>
      </c>
      <c r="G9" s="353" t="s">
        <v>2256</v>
      </c>
      <c r="H9" s="353" t="s">
        <v>488</v>
      </c>
      <c r="I9" s="353" t="s">
        <v>489</v>
      </c>
    </row>
    <row r="10" spans="1:9" ht="30" x14ac:dyDescent="0.25">
      <c r="B10" s="1134"/>
      <c r="C10" s="144" t="s">
        <v>540</v>
      </c>
      <c r="D10" s="232" t="s">
        <v>2257</v>
      </c>
      <c r="E10" s="384" t="s">
        <v>2258</v>
      </c>
      <c r="F10" s="384" t="s">
        <v>2259</v>
      </c>
      <c r="G10" s="384" t="s">
        <v>1461</v>
      </c>
      <c r="H10" s="384" t="s">
        <v>2260</v>
      </c>
      <c r="I10" s="384" t="s">
        <v>2261</v>
      </c>
    </row>
    <row r="11" spans="1:9" ht="30" x14ac:dyDescent="0.25">
      <c r="B11" s="1135"/>
      <c r="C11" s="145" t="s">
        <v>1469</v>
      </c>
      <c r="D11" s="384" t="s">
        <v>2262</v>
      </c>
      <c r="E11" s="384" t="s">
        <v>2263</v>
      </c>
      <c r="F11" s="384" t="s">
        <v>2264</v>
      </c>
      <c r="G11" s="384" t="s">
        <v>1474</v>
      </c>
      <c r="H11" s="384" t="s">
        <v>2265</v>
      </c>
      <c r="I11" s="384" t="s">
        <v>2266</v>
      </c>
    </row>
    <row r="12" spans="1:9" ht="30" x14ac:dyDescent="0.25">
      <c r="B12" s="1135"/>
      <c r="C12" s="145" t="s">
        <v>1481</v>
      </c>
      <c r="D12" s="384" t="s">
        <v>2267</v>
      </c>
      <c r="E12" s="384" t="s">
        <v>2268</v>
      </c>
      <c r="F12" s="384" t="s">
        <v>2269</v>
      </c>
      <c r="G12" s="384" t="s">
        <v>1486</v>
      </c>
      <c r="H12" s="384" t="s">
        <v>2270</v>
      </c>
      <c r="I12" s="384" t="s">
        <v>2271</v>
      </c>
    </row>
    <row r="13" spans="1:9" ht="30" x14ac:dyDescent="0.25">
      <c r="B13" s="1135"/>
      <c r="C13" s="144" t="s">
        <v>548</v>
      </c>
      <c r="D13" s="384" t="s">
        <v>2272</v>
      </c>
      <c r="E13" s="232" t="s">
        <v>2273</v>
      </c>
      <c r="F13" s="384" t="s">
        <v>2274</v>
      </c>
      <c r="G13" s="384" t="s">
        <v>1497</v>
      </c>
      <c r="H13" s="384" t="s">
        <v>2275</v>
      </c>
      <c r="I13" s="384" t="s">
        <v>2276</v>
      </c>
    </row>
    <row r="14" spans="1:9" ht="30" x14ac:dyDescent="0.25">
      <c r="B14" s="1135"/>
      <c r="C14" s="144" t="s">
        <v>556</v>
      </c>
      <c r="D14" s="384" t="s">
        <v>2277</v>
      </c>
      <c r="E14" s="384" t="s">
        <v>2278</v>
      </c>
      <c r="F14" s="384" t="s">
        <v>2279</v>
      </c>
      <c r="G14" s="384" t="s">
        <v>1508</v>
      </c>
      <c r="H14" s="384" t="s">
        <v>2280</v>
      </c>
      <c r="I14" s="384" t="s">
        <v>2281</v>
      </c>
    </row>
    <row r="15" spans="1:9" ht="30" x14ac:dyDescent="0.25">
      <c r="B15" s="1135"/>
      <c r="C15" s="144" t="s">
        <v>564</v>
      </c>
      <c r="D15" s="384" t="s">
        <v>2282</v>
      </c>
      <c r="E15" s="384" t="s">
        <v>2283</v>
      </c>
      <c r="F15" s="384" t="s">
        <v>2284</v>
      </c>
      <c r="G15" s="384" t="s">
        <v>1519</v>
      </c>
      <c r="H15" s="384" t="s">
        <v>2285</v>
      </c>
      <c r="I15" s="384" t="s">
        <v>2286</v>
      </c>
    </row>
    <row r="16" spans="1:9" ht="30" x14ac:dyDescent="0.25">
      <c r="B16" s="1135"/>
      <c r="C16" s="144" t="s">
        <v>572</v>
      </c>
      <c r="D16" s="384" t="s">
        <v>2287</v>
      </c>
      <c r="E16" s="384" t="s">
        <v>2288</v>
      </c>
      <c r="F16" s="384" t="s">
        <v>2289</v>
      </c>
      <c r="G16" s="384" t="s">
        <v>1530</v>
      </c>
      <c r="H16" s="384" t="s">
        <v>2290</v>
      </c>
      <c r="I16" s="384" t="s">
        <v>2291</v>
      </c>
    </row>
    <row r="17" spans="1:9" ht="30" x14ac:dyDescent="0.25">
      <c r="B17" s="1135"/>
      <c r="C17" s="145" t="s">
        <v>1537</v>
      </c>
      <c r="D17" s="384" t="s">
        <v>2292</v>
      </c>
      <c r="E17" s="384" t="s">
        <v>2293</v>
      </c>
      <c r="F17" s="384" t="s">
        <v>2294</v>
      </c>
      <c r="G17" s="384" t="s">
        <v>1542</v>
      </c>
      <c r="H17" s="384" t="s">
        <v>2295</v>
      </c>
      <c r="I17" s="384" t="s">
        <v>2296</v>
      </c>
    </row>
    <row r="18" spans="1:9" ht="30" x14ac:dyDescent="0.25">
      <c r="B18" s="1135"/>
      <c r="C18" s="145" t="s">
        <v>1549</v>
      </c>
      <c r="D18" s="384" t="s">
        <v>2297</v>
      </c>
      <c r="E18" s="384" t="s">
        <v>2298</v>
      </c>
      <c r="F18" s="384" t="s">
        <v>2299</v>
      </c>
      <c r="G18" s="384" t="s">
        <v>1554</v>
      </c>
      <c r="H18" s="384" t="s">
        <v>2300</v>
      </c>
      <c r="I18" s="384" t="s">
        <v>2301</v>
      </c>
    </row>
    <row r="19" spans="1:9" ht="30" x14ac:dyDescent="0.25">
      <c r="B19" s="1135"/>
      <c r="C19" s="144" t="s">
        <v>580</v>
      </c>
      <c r="D19" s="384" t="s">
        <v>2302</v>
      </c>
      <c r="E19" s="384" t="s">
        <v>2303</v>
      </c>
      <c r="F19" s="384" t="s">
        <v>2304</v>
      </c>
      <c r="G19" s="384" t="s">
        <v>1565</v>
      </c>
      <c r="H19" s="384" t="s">
        <v>2305</v>
      </c>
      <c r="I19" s="384" t="s">
        <v>2306</v>
      </c>
    </row>
    <row r="20" spans="1:9" ht="30" x14ac:dyDescent="0.25">
      <c r="B20" s="1135"/>
      <c r="C20" s="145" t="s">
        <v>1572</v>
      </c>
      <c r="D20" s="384" t="s">
        <v>2307</v>
      </c>
      <c r="E20" s="384" t="s">
        <v>2308</v>
      </c>
      <c r="F20" s="384" t="s">
        <v>2309</v>
      </c>
      <c r="G20" s="384" t="s">
        <v>1577</v>
      </c>
      <c r="H20" s="384" t="s">
        <v>2310</v>
      </c>
      <c r="I20" s="384" t="s">
        <v>2311</v>
      </c>
    </row>
    <row r="21" spans="1:9" ht="30" x14ac:dyDescent="0.25">
      <c r="B21" s="1135"/>
      <c r="C21" s="145" t="s">
        <v>1584</v>
      </c>
      <c r="D21" s="384" t="s">
        <v>2312</v>
      </c>
      <c r="E21" s="384" t="s">
        <v>2313</v>
      </c>
      <c r="F21" s="384" t="s">
        <v>2314</v>
      </c>
      <c r="G21" s="384" t="s">
        <v>1589</v>
      </c>
      <c r="H21" s="384" t="s">
        <v>2315</v>
      </c>
      <c r="I21" s="384" t="s">
        <v>2316</v>
      </c>
    </row>
    <row r="22" spans="1:9" ht="30" x14ac:dyDescent="0.25">
      <c r="B22" s="1135"/>
      <c r="C22" s="144" t="s">
        <v>588</v>
      </c>
      <c r="D22" s="384" t="s">
        <v>2317</v>
      </c>
      <c r="E22" s="384" t="s">
        <v>2318</v>
      </c>
      <c r="F22" s="384" t="s">
        <v>2319</v>
      </c>
      <c r="G22" s="384" t="s">
        <v>1600</v>
      </c>
      <c r="H22" s="384" t="s">
        <v>2320</v>
      </c>
      <c r="I22" s="384" t="s">
        <v>2321</v>
      </c>
    </row>
    <row r="23" spans="1:9" ht="30" x14ac:dyDescent="0.25">
      <c r="B23" s="1135"/>
      <c r="C23" s="145" t="s">
        <v>1607</v>
      </c>
      <c r="D23" s="384" t="s">
        <v>2322</v>
      </c>
      <c r="E23" s="384" t="s">
        <v>2323</v>
      </c>
      <c r="F23" s="384" t="s">
        <v>2324</v>
      </c>
      <c r="G23" s="384" t="s">
        <v>1612</v>
      </c>
      <c r="H23" s="384" t="s">
        <v>2325</v>
      </c>
      <c r="I23" s="384" t="s">
        <v>2326</v>
      </c>
    </row>
    <row r="24" spans="1:9" ht="30" x14ac:dyDescent="0.25">
      <c r="B24" s="1135"/>
      <c r="C24" s="145" t="s">
        <v>1619</v>
      </c>
      <c r="D24" s="384" t="s">
        <v>2327</v>
      </c>
      <c r="E24" s="384" t="s">
        <v>2328</v>
      </c>
      <c r="F24" s="384" t="s">
        <v>2329</v>
      </c>
      <c r="G24" s="384" t="s">
        <v>1624</v>
      </c>
      <c r="H24" s="384" t="s">
        <v>2330</v>
      </c>
      <c r="I24" s="384" t="s">
        <v>2331</v>
      </c>
    </row>
    <row r="25" spans="1:9" ht="30" x14ac:dyDescent="0.25">
      <c r="B25" s="1135"/>
      <c r="C25" s="145" t="s">
        <v>1631</v>
      </c>
      <c r="D25" s="384" t="s">
        <v>2332</v>
      </c>
      <c r="E25" s="384" t="s">
        <v>2333</v>
      </c>
      <c r="F25" s="384" t="s">
        <v>2334</v>
      </c>
      <c r="G25" s="384" t="s">
        <v>1636</v>
      </c>
      <c r="H25" s="384" t="s">
        <v>2335</v>
      </c>
      <c r="I25" s="384" t="s">
        <v>2336</v>
      </c>
    </row>
    <row r="26" spans="1:9" ht="30" x14ac:dyDescent="0.25">
      <c r="B26" s="1136"/>
      <c r="C26" s="144" t="s">
        <v>596</v>
      </c>
      <c r="D26" s="384" t="s">
        <v>2337</v>
      </c>
      <c r="E26" s="384" t="s">
        <v>2338</v>
      </c>
      <c r="F26" s="384" t="s">
        <v>2339</v>
      </c>
      <c r="G26" s="384" t="s">
        <v>1647</v>
      </c>
      <c r="H26" s="384" t="s">
        <v>2340</v>
      </c>
      <c r="I26" s="384" t="s">
        <v>2341</v>
      </c>
    </row>
    <row r="30" spans="1:9" x14ac:dyDescent="0.25">
      <c r="B30" s="141" t="s">
        <v>1656</v>
      </c>
    </row>
    <row r="31" spans="1:9" s="142" customFormat="1" ht="15" customHeight="1" x14ac:dyDescent="0.25">
      <c r="A31" s="25"/>
      <c r="B31" s="1137" t="s">
        <v>2248</v>
      </c>
      <c r="C31" s="1137" t="s">
        <v>532</v>
      </c>
      <c r="D31" s="1139" t="s">
        <v>2249</v>
      </c>
      <c r="E31" s="1140"/>
      <c r="F31" s="1137" t="s">
        <v>2342</v>
      </c>
      <c r="G31" s="1137" t="s">
        <v>2343</v>
      </c>
      <c r="H31" s="1137" t="s">
        <v>2344</v>
      </c>
      <c r="I31" s="1137" t="s">
        <v>2345</v>
      </c>
    </row>
    <row r="32" spans="1:9" s="142" customFormat="1" ht="38.25" x14ac:dyDescent="0.25">
      <c r="A32" s="25"/>
      <c r="B32" s="1138"/>
      <c r="C32" s="1138"/>
      <c r="D32" s="391"/>
      <c r="E32" s="390" t="s">
        <v>2254</v>
      </c>
      <c r="F32" s="1138"/>
      <c r="G32" s="1138"/>
      <c r="H32" s="1138"/>
      <c r="I32" s="1138"/>
    </row>
    <row r="33" spans="2:9" x14ac:dyDescent="0.25">
      <c r="B33" s="337" t="s">
        <v>450</v>
      </c>
      <c r="C33" s="337" t="s">
        <v>451</v>
      </c>
      <c r="D33" s="353" t="s">
        <v>452</v>
      </c>
      <c r="E33" s="353" t="s">
        <v>485</v>
      </c>
      <c r="F33" s="353" t="s">
        <v>486</v>
      </c>
      <c r="G33" s="353" t="s">
        <v>487</v>
      </c>
      <c r="H33" s="353" t="s">
        <v>2346</v>
      </c>
      <c r="I33" s="353" t="s">
        <v>489</v>
      </c>
    </row>
    <row r="34" spans="2:9" ht="30" x14ac:dyDescent="0.25">
      <c r="B34" s="1134"/>
      <c r="C34" s="144" t="s">
        <v>540</v>
      </c>
      <c r="D34" s="384" t="s">
        <v>2347</v>
      </c>
      <c r="E34" s="384" t="s">
        <v>2348</v>
      </c>
      <c r="F34" s="384" t="s">
        <v>2349</v>
      </c>
      <c r="G34" s="384" t="s">
        <v>2350</v>
      </c>
      <c r="H34" s="384" t="s">
        <v>2351</v>
      </c>
      <c r="I34" s="384" t="s">
        <v>2352</v>
      </c>
    </row>
    <row r="35" spans="2:9" ht="30" x14ac:dyDescent="0.25">
      <c r="B35" s="1135"/>
      <c r="C35" s="145" t="s">
        <v>1469</v>
      </c>
      <c r="D35" s="384" t="s">
        <v>2353</v>
      </c>
      <c r="E35" s="384" t="s">
        <v>2354</v>
      </c>
      <c r="F35" s="384" t="s">
        <v>2355</v>
      </c>
      <c r="G35" s="384" t="s">
        <v>2356</v>
      </c>
      <c r="H35" s="384" t="s">
        <v>2357</v>
      </c>
      <c r="I35" s="384" t="s">
        <v>2358</v>
      </c>
    </row>
    <row r="36" spans="2:9" ht="30" x14ac:dyDescent="0.25">
      <c r="B36" s="1135"/>
      <c r="C36" s="145" t="s">
        <v>1481</v>
      </c>
      <c r="D36" s="384" t="s">
        <v>2359</v>
      </c>
      <c r="E36" s="384" t="s">
        <v>2360</v>
      </c>
      <c r="F36" s="384" t="s">
        <v>2361</v>
      </c>
      <c r="G36" s="384" t="s">
        <v>2362</v>
      </c>
      <c r="H36" s="384" t="s">
        <v>2363</v>
      </c>
      <c r="I36" s="384" t="s">
        <v>2364</v>
      </c>
    </row>
    <row r="37" spans="2:9" ht="30" x14ac:dyDescent="0.25">
      <c r="B37" s="1135"/>
      <c r="C37" s="144" t="s">
        <v>548</v>
      </c>
      <c r="D37" s="384" t="s">
        <v>2365</v>
      </c>
      <c r="E37" s="384" t="s">
        <v>2366</v>
      </c>
      <c r="F37" s="384" t="s">
        <v>2367</v>
      </c>
      <c r="G37" s="384" t="s">
        <v>2368</v>
      </c>
      <c r="H37" s="384" t="s">
        <v>2369</v>
      </c>
      <c r="I37" s="384" t="s">
        <v>2370</v>
      </c>
    </row>
    <row r="38" spans="2:9" ht="30" x14ac:dyDescent="0.25">
      <c r="B38" s="1135"/>
      <c r="C38" s="144" t="s">
        <v>556</v>
      </c>
      <c r="D38" s="384" t="s">
        <v>2371</v>
      </c>
      <c r="E38" s="384" t="s">
        <v>2372</v>
      </c>
      <c r="F38" s="384" t="s">
        <v>2373</v>
      </c>
      <c r="G38" s="384" t="s">
        <v>2374</v>
      </c>
      <c r="H38" s="384" t="s">
        <v>2375</v>
      </c>
      <c r="I38" s="384" t="s">
        <v>2376</v>
      </c>
    </row>
    <row r="39" spans="2:9" ht="30" x14ac:dyDescent="0.25">
      <c r="B39" s="1135"/>
      <c r="C39" s="144" t="s">
        <v>564</v>
      </c>
      <c r="D39" s="384" t="s">
        <v>2377</v>
      </c>
      <c r="E39" s="384" t="s">
        <v>2378</v>
      </c>
      <c r="F39" s="384" t="s">
        <v>2379</v>
      </c>
      <c r="G39" s="384" t="s">
        <v>2380</v>
      </c>
      <c r="H39" s="384" t="s">
        <v>2381</v>
      </c>
      <c r="I39" s="384" t="s">
        <v>2382</v>
      </c>
    </row>
    <row r="40" spans="2:9" ht="30" x14ac:dyDescent="0.25">
      <c r="B40" s="1135"/>
      <c r="C40" s="144" t="s">
        <v>572</v>
      </c>
      <c r="D40" s="384" t="s">
        <v>2383</v>
      </c>
      <c r="E40" s="384" t="s">
        <v>2384</v>
      </c>
      <c r="F40" s="384" t="s">
        <v>2385</v>
      </c>
      <c r="G40" s="384" t="s">
        <v>2386</v>
      </c>
      <c r="H40" s="384" t="s">
        <v>2387</v>
      </c>
      <c r="I40" s="384" t="s">
        <v>2388</v>
      </c>
    </row>
    <row r="41" spans="2:9" ht="30" x14ac:dyDescent="0.25">
      <c r="B41" s="1135"/>
      <c r="C41" s="145" t="s">
        <v>1537</v>
      </c>
      <c r="D41" s="384" t="s">
        <v>2389</v>
      </c>
      <c r="E41" s="384" t="s">
        <v>2390</v>
      </c>
      <c r="F41" s="384" t="s">
        <v>2391</v>
      </c>
      <c r="G41" s="384" t="s">
        <v>2392</v>
      </c>
      <c r="H41" s="384" t="s">
        <v>2393</v>
      </c>
      <c r="I41" s="384" t="s">
        <v>2394</v>
      </c>
    </row>
    <row r="42" spans="2:9" ht="30" x14ac:dyDescent="0.25">
      <c r="B42" s="1135"/>
      <c r="C42" s="145" t="s">
        <v>1549</v>
      </c>
      <c r="D42" s="384" t="s">
        <v>2395</v>
      </c>
      <c r="E42" s="384" t="s">
        <v>2396</v>
      </c>
      <c r="F42" s="384" t="s">
        <v>2397</v>
      </c>
      <c r="G42" s="384" t="s">
        <v>2398</v>
      </c>
      <c r="H42" s="384" t="s">
        <v>2399</v>
      </c>
      <c r="I42" s="384" t="s">
        <v>2400</v>
      </c>
    </row>
    <row r="43" spans="2:9" ht="30" x14ac:dyDescent="0.25">
      <c r="B43" s="1135"/>
      <c r="C43" s="144" t="s">
        <v>580</v>
      </c>
      <c r="D43" s="384" t="s">
        <v>2401</v>
      </c>
      <c r="E43" s="384" t="s">
        <v>2402</v>
      </c>
      <c r="F43" s="384" t="s">
        <v>2403</v>
      </c>
      <c r="G43" s="384" t="s">
        <v>2404</v>
      </c>
      <c r="H43" s="384" t="s">
        <v>2405</v>
      </c>
      <c r="I43" s="384" t="s">
        <v>2406</v>
      </c>
    </row>
    <row r="44" spans="2:9" ht="30" x14ac:dyDescent="0.25">
      <c r="B44" s="1135"/>
      <c r="C44" s="145" t="s">
        <v>1572</v>
      </c>
      <c r="D44" s="384" t="s">
        <v>2407</v>
      </c>
      <c r="E44" s="384" t="s">
        <v>2408</v>
      </c>
      <c r="F44" s="384" t="s">
        <v>2409</v>
      </c>
      <c r="G44" s="384" t="s">
        <v>2410</v>
      </c>
      <c r="H44" s="384" t="s">
        <v>2411</v>
      </c>
      <c r="I44" s="384" t="s">
        <v>2412</v>
      </c>
    </row>
    <row r="45" spans="2:9" ht="30" x14ac:dyDescent="0.25">
      <c r="B45" s="1135"/>
      <c r="C45" s="145" t="s">
        <v>1584</v>
      </c>
      <c r="D45" s="384" t="s">
        <v>2413</v>
      </c>
      <c r="E45" s="384" t="s">
        <v>2414</v>
      </c>
      <c r="F45" s="384" t="s">
        <v>2415</v>
      </c>
      <c r="G45" s="384" t="s">
        <v>2416</v>
      </c>
      <c r="H45" s="384" t="s">
        <v>2417</v>
      </c>
      <c r="I45" s="384" t="s">
        <v>2418</v>
      </c>
    </row>
    <row r="46" spans="2:9" ht="30" x14ac:dyDescent="0.25">
      <c r="B46" s="1135"/>
      <c r="C46" s="144" t="s">
        <v>588</v>
      </c>
      <c r="D46" s="384" t="s">
        <v>2419</v>
      </c>
      <c r="E46" s="384" t="s">
        <v>2420</v>
      </c>
      <c r="F46" s="384" t="s">
        <v>2421</v>
      </c>
      <c r="G46" s="384" t="s">
        <v>2422</v>
      </c>
      <c r="H46" s="384" t="s">
        <v>2423</v>
      </c>
      <c r="I46" s="384" t="s">
        <v>2424</v>
      </c>
    </row>
    <row r="47" spans="2:9" ht="30" x14ac:dyDescent="0.25">
      <c r="B47" s="1135"/>
      <c r="C47" s="145" t="s">
        <v>1607</v>
      </c>
      <c r="D47" s="384" t="s">
        <v>2425</v>
      </c>
      <c r="E47" s="384" t="s">
        <v>2426</v>
      </c>
      <c r="F47" s="384" t="s">
        <v>2427</v>
      </c>
      <c r="G47" s="384" t="s">
        <v>2428</v>
      </c>
      <c r="H47" s="384" t="s">
        <v>2429</v>
      </c>
      <c r="I47" s="384" t="s">
        <v>2430</v>
      </c>
    </row>
    <row r="48" spans="2:9" ht="30" x14ac:dyDescent="0.25">
      <c r="B48" s="1135"/>
      <c r="C48" s="145" t="s">
        <v>1619</v>
      </c>
      <c r="D48" s="384" t="s">
        <v>2431</v>
      </c>
      <c r="E48" s="384" t="s">
        <v>2432</v>
      </c>
      <c r="F48" s="384" t="s">
        <v>2433</v>
      </c>
      <c r="G48" s="384" t="s">
        <v>2434</v>
      </c>
      <c r="H48" s="384" t="s">
        <v>2435</v>
      </c>
      <c r="I48" s="384" t="s">
        <v>2436</v>
      </c>
    </row>
    <row r="49" spans="2:9" ht="30" x14ac:dyDescent="0.25">
      <c r="B49" s="1135"/>
      <c r="C49" s="145" t="s">
        <v>1631</v>
      </c>
      <c r="D49" s="384" t="s">
        <v>2437</v>
      </c>
      <c r="E49" s="384" t="s">
        <v>2438</v>
      </c>
      <c r="F49" s="384" t="s">
        <v>2439</v>
      </c>
      <c r="G49" s="384" t="s">
        <v>2440</v>
      </c>
      <c r="H49" s="384" t="s">
        <v>2441</v>
      </c>
      <c r="I49" s="384" t="s">
        <v>2442</v>
      </c>
    </row>
    <row r="50" spans="2:9" ht="30" x14ac:dyDescent="0.25">
      <c r="B50" s="1136"/>
      <c r="C50" s="144" t="s">
        <v>596</v>
      </c>
      <c r="D50" s="384" t="s">
        <v>2443</v>
      </c>
      <c r="E50" s="384" t="s">
        <v>2444</v>
      </c>
      <c r="F50" s="384" t="s">
        <v>2445</v>
      </c>
      <c r="G50" s="384" t="s">
        <v>2446</v>
      </c>
      <c r="H50" s="384" t="s">
        <v>2447</v>
      </c>
      <c r="I50" s="384" t="s">
        <v>2448</v>
      </c>
    </row>
  </sheetData>
  <mergeCells count="17">
    <mergeCell ref="B4:H4"/>
    <mergeCell ref="B7:B8"/>
    <mergeCell ref="C7:C8"/>
    <mergeCell ref="D7:E7"/>
    <mergeCell ref="F7:F8"/>
    <mergeCell ref="G7:G8"/>
    <mergeCell ref="H7:H8"/>
    <mergeCell ref="B34:B50"/>
    <mergeCell ref="I7:I8"/>
    <mergeCell ref="B10:B26"/>
    <mergeCell ref="B31:B32"/>
    <mergeCell ref="C31:C32"/>
    <mergeCell ref="D31:E31"/>
    <mergeCell ref="F31:F32"/>
    <mergeCell ref="G31:G32"/>
    <mergeCell ref="H31:H32"/>
    <mergeCell ref="I31:I32"/>
  </mergeCells>
  <pageMargins left="0.7" right="0.7" top="0.78740157499999996" bottom="0.78740157499999996" header="0.3" footer="0.3"/>
  <pageSetup paperSize="9" scale="38"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70C0"/>
    <pageSetUpPr fitToPage="1"/>
  </sheetPr>
  <dimension ref="A2:I29"/>
  <sheetViews>
    <sheetView showGridLines="0" zoomScaleNormal="100" zoomScaleSheetLayoutView="100" workbookViewId="0">
      <selection activeCell="F25" sqref="F25"/>
    </sheetView>
  </sheetViews>
  <sheetFormatPr defaultColWidth="11.5703125" defaultRowHeight="15" x14ac:dyDescent="0.25"/>
  <cols>
    <col min="2" max="2" width="25.7109375" customWidth="1"/>
    <col min="3" max="3" width="31.42578125" customWidth="1"/>
    <col min="4" max="4" width="20.5703125" customWidth="1"/>
    <col min="5" max="5" width="20.28515625" customWidth="1"/>
    <col min="6" max="6" width="26.42578125" customWidth="1"/>
    <col min="7" max="7" width="32" customWidth="1"/>
    <col min="8" max="8" width="17.85546875" customWidth="1"/>
    <col min="9" max="9" width="18.5703125" customWidth="1"/>
  </cols>
  <sheetData>
    <row r="2" spans="1:9" ht="18.75" x14ac:dyDescent="0.3">
      <c r="B2" s="273" t="s">
        <v>2449</v>
      </c>
      <c r="C2" s="146"/>
      <c r="D2" s="146"/>
      <c r="E2" s="146"/>
      <c r="F2" s="146"/>
      <c r="G2" s="146"/>
    </row>
    <row r="3" spans="1:9" ht="21" x14ac:dyDescent="0.35">
      <c r="B3" s="147" t="s">
        <v>1448</v>
      </c>
      <c r="C3" s="50"/>
      <c r="D3" s="103"/>
      <c r="E3" s="103"/>
      <c r="F3" s="103"/>
      <c r="G3" s="103"/>
    </row>
    <row r="4" spans="1:9" s="50" customFormat="1" ht="15" customHeight="1" x14ac:dyDescent="0.25">
      <c r="A4"/>
      <c r="B4" s="1137" t="s">
        <v>2248</v>
      </c>
      <c r="C4" s="1137" t="s">
        <v>2450</v>
      </c>
      <c r="D4" s="1137" t="s">
        <v>2451</v>
      </c>
      <c r="E4" s="1139" t="s">
        <v>2249</v>
      </c>
      <c r="F4" s="1140"/>
      <c r="G4" s="1137" t="s">
        <v>2250</v>
      </c>
      <c r="H4" s="1137" t="s">
        <v>2452</v>
      </c>
      <c r="I4" s="1137" t="s">
        <v>2453</v>
      </c>
    </row>
    <row r="5" spans="1:9" s="50" customFormat="1" ht="46.5" customHeight="1" x14ac:dyDescent="0.25">
      <c r="A5"/>
      <c r="B5" s="1138"/>
      <c r="C5" s="1138"/>
      <c r="D5" s="1138"/>
      <c r="E5" s="391"/>
      <c r="F5" s="390" t="s">
        <v>2454</v>
      </c>
      <c r="G5" s="1138"/>
      <c r="H5" s="1138"/>
      <c r="I5" s="1138"/>
    </row>
    <row r="6" spans="1:9" x14ac:dyDescent="0.25">
      <c r="B6" s="337" t="s">
        <v>450</v>
      </c>
      <c r="C6" s="337" t="s">
        <v>451</v>
      </c>
      <c r="D6" s="337" t="s">
        <v>452</v>
      </c>
      <c r="E6" s="353" t="s">
        <v>485</v>
      </c>
      <c r="F6" s="353" t="s">
        <v>486</v>
      </c>
      <c r="G6" s="353" t="s">
        <v>487</v>
      </c>
      <c r="H6" s="353" t="s">
        <v>488</v>
      </c>
      <c r="I6" s="353" t="s">
        <v>489</v>
      </c>
    </row>
    <row r="7" spans="1:9" ht="30" x14ac:dyDescent="0.25">
      <c r="B7" s="1134"/>
      <c r="C7" s="232" t="s">
        <v>2455</v>
      </c>
      <c r="D7" s="384" t="s">
        <v>2456</v>
      </c>
      <c r="E7" s="384" t="s">
        <v>2457</v>
      </c>
      <c r="F7" s="384" t="s">
        <v>2458</v>
      </c>
      <c r="G7" s="384" t="s">
        <v>2459</v>
      </c>
      <c r="H7" s="384" t="s">
        <v>2460</v>
      </c>
      <c r="I7" s="384" t="s">
        <v>2461</v>
      </c>
    </row>
    <row r="8" spans="1:9" x14ac:dyDescent="0.25">
      <c r="B8" s="1135"/>
      <c r="C8" s="145"/>
      <c r="D8" s="145"/>
      <c r="E8" s="112"/>
      <c r="F8" s="149"/>
      <c r="G8" s="149"/>
      <c r="H8" s="149"/>
      <c r="I8" s="149"/>
    </row>
    <row r="9" spans="1:9" x14ac:dyDescent="0.25">
      <c r="B9" s="1135"/>
      <c r="C9" s="145"/>
      <c r="D9" s="145"/>
      <c r="E9" s="112"/>
      <c r="F9" s="149"/>
      <c r="G9" s="149"/>
      <c r="H9" s="149"/>
      <c r="I9" s="149"/>
    </row>
    <row r="10" spans="1:9" x14ac:dyDescent="0.25">
      <c r="B10" s="1135"/>
      <c r="C10" s="144"/>
      <c r="D10" s="144"/>
      <c r="E10" s="112"/>
      <c r="F10" s="149"/>
      <c r="G10" s="149"/>
      <c r="H10" s="149"/>
      <c r="I10" s="149"/>
    </row>
    <row r="11" spans="1:9" x14ac:dyDescent="0.25">
      <c r="B11" s="1135"/>
      <c r="C11" s="144"/>
      <c r="D11" s="144"/>
      <c r="E11" s="112"/>
      <c r="F11" s="149"/>
      <c r="G11" s="149"/>
      <c r="H11" s="149"/>
      <c r="I11" s="149"/>
    </row>
    <row r="12" spans="1:9" x14ac:dyDescent="0.25">
      <c r="B12" s="1135"/>
      <c r="C12" s="144"/>
      <c r="D12" s="144"/>
      <c r="E12" s="149"/>
      <c r="F12" s="149"/>
      <c r="G12" s="149"/>
      <c r="H12" s="149"/>
      <c r="I12" s="149"/>
    </row>
    <row r="13" spans="1:9" x14ac:dyDescent="0.25">
      <c r="B13" s="1135"/>
      <c r="C13" s="144"/>
      <c r="D13" s="144"/>
      <c r="E13" s="149"/>
      <c r="F13" s="149"/>
      <c r="G13" s="149"/>
      <c r="H13" s="149"/>
      <c r="I13" s="149"/>
    </row>
    <row r="14" spans="1:9" x14ac:dyDescent="0.25">
      <c r="B14" s="1136"/>
      <c r="C14" s="145"/>
      <c r="D14" s="145"/>
      <c r="E14" s="149"/>
      <c r="F14" s="149"/>
      <c r="G14" s="149"/>
      <c r="H14" s="149"/>
      <c r="I14" s="149"/>
    </row>
    <row r="15" spans="1:9" x14ac:dyDescent="0.25">
      <c r="B15" s="25"/>
      <c r="C15" s="25"/>
      <c r="D15" s="25"/>
      <c r="E15" s="25"/>
      <c r="F15" s="25"/>
      <c r="G15" s="25"/>
      <c r="H15" s="25"/>
      <c r="I15" s="25"/>
    </row>
    <row r="16" spans="1:9" x14ac:dyDescent="0.25">
      <c r="B16" s="25"/>
      <c r="C16" s="25"/>
      <c r="D16" s="25"/>
      <c r="E16" s="25"/>
      <c r="F16" s="25"/>
      <c r="G16" s="25"/>
      <c r="H16" s="25"/>
      <c r="I16" s="25"/>
    </row>
    <row r="17" spans="1:9" x14ac:dyDescent="0.25">
      <c r="B17" s="25"/>
      <c r="C17" s="25"/>
      <c r="D17" s="25"/>
      <c r="E17" s="25"/>
      <c r="F17" s="25"/>
      <c r="G17" s="25"/>
      <c r="H17" s="25"/>
      <c r="I17" s="25"/>
    </row>
    <row r="18" spans="1:9" x14ac:dyDescent="0.25">
      <c r="B18" s="141" t="s">
        <v>1656</v>
      </c>
      <c r="C18" s="25"/>
      <c r="D18" s="25"/>
      <c r="E18" s="25"/>
      <c r="F18" s="25"/>
      <c r="G18" s="25"/>
      <c r="H18" s="25"/>
      <c r="I18" s="25"/>
    </row>
    <row r="19" spans="1:9" s="50" customFormat="1" ht="15" customHeight="1" x14ac:dyDescent="0.25">
      <c r="A19"/>
      <c r="B19" s="1137" t="s">
        <v>2248</v>
      </c>
      <c r="C19" s="1137" t="s">
        <v>2450</v>
      </c>
      <c r="D19" s="1137" t="s">
        <v>2451</v>
      </c>
      <c r="E19" s="1139" t="s">
        <v>2249</v>
      </c>
      <c r="F19" s="1140"/>
      <c r="G19" s="1137" t="s">
        <v>2250</v>
      </c>
      <c r="H19" s="1137" t="s">
        <v>2452</v>
      </c>
      <c r="I19" s="1137" t="s">
        <v>2453</v>
      </c>
    </row>
    <row r="20" spans="1:9" s="50" customFormat="1" ht="38.25" x14ac:dyDescent="0.25">
      <c r="A20"/>
      <c r="B20" s="1138"/>
      <c r="C20" s="1138"/>
      <c r="D20" s="1138"/>
      <c r="E20" s="391"/>
      <c r="F20" s="390" t="s">
        <v>2454</v>
      </c>
      <c r="G20" s="1138"/>
      <c r="H20" s="1138"/>
      <c r="I20" s="1138"/>
    </row>
    <row r="21" spans="1:9" x14ac:dyDescent="0.25">
      <c r="B21" s="337" t="s">
        <v>450</v>
      </c>
      <c r="C21" s="337" t="s">
        <v>451</v>
      </c>
      <c r="D21" s="337" t="s">
        <v>452</v>
      </c>
      <c r="E21" s="353" t="s">
        <v>485</v>
      </c>
      <c r="F21" s="353" t="s">
        <v>486</v>
      </c>
      <c r="G21" s="353" t="s">
        <v>487</v>
      </c>
      <c r="H21" s="353" t="s">
        <v>2346</v>
      </c>
      <c r="I21" s="353" t="s">
        <v>489</v>
      </c>
    </row>
    <row r="22" spans="1:9" ht="30" x14ac:dyDescent="0.25">
      <c r="B22" s="1134"/>
      <c r="C22" s="384" t="s">
        <v>2462</v>
      </c>
      <c r="D22" s="384" t="s">
        <v>2463</v>
      </c>
      <c r="E22" s="384" t="s">
        <v>2464</v>
      </c>
      <c r="F22" s="384" t="s">
        <v>2465</v>
      </c>
      <c r="G22" s="384" t="s">
        <v>2466</v>
      </c>
      <c r="H22" s="384" t="s">
        <v>2467</v>
      </c>
      <c r="I22" s="384" t="s">
        <v>2468</v>
      </c>
    </row>
    <row r="23" spans="1:9" x14ac:dyDescent="0.25">
      <c r="B23" s="1135"/>
      <c r="C23" s="145"/>
      <c r="D23" s="145"/>
      <c r="E23" s="112"/>
      <c r="F23" s="149"/>
      <c r="G23" s="149"/>
      <c r="H23" s="149"/>
      <c r="I23" s="149"/>
    </row>
    <row r="24" spans="1:9" x14ac:dyDescent="0.25">
      <c r="B24" s="1135"/>
      <c r="C24" s="145"/>
      <c r="D24" s="145"/>
      <c r="E24" s="112"/>
      <c r="F24" s="149"/>
      <c r="G24" s="149"/>
      <c r="H24" s="149"/>
      <c r="I24" s="149"/>
    </row>
    <row r="25" spans="1:9" x14ac:dyDescent="0.25">
      <c r="B25" s="1135"/>
      <c r="C25" s="144"/>
      <c r="D25" s="144"/>
      <c r="E25" s="112"/>
      <c r="F25" s="149"/>
      <c r="G25" s="149"/>
      <c r="H25" s="149"/>
      <c r="I25" s="149"/>
    </row>
    <row r="26" spans="1:9" x14ac:dyDescent="0.25">
      <c r="B26" s="1135"/>
      <c r="C26" s="144"/>
      <c r="D26" s="144"/>
      <c r="E26" s="112"/>
      <c r="F26" s="149"/>
      <c r="G26" s="149"/>
      <c r="H26" s="149"/>
      <c r="I26" s="149"/>
    </row>
    <row r="27" spans="1:9" x14ac:dyDescent="0.25">
      <c r="B27" s="1135"/>
      <c r="C27" s="144"/>
      <c r="D27" s="144"/>
      <c r="E27" s="149"/>
      <c r="F27" s="149"/>
      <c r="G27" s="149"/>
      <c r="H27" s="149"/>
      <c r="I27" s="149"/>
    </row>
    <row r="28" spans="1:9" x14ac:dyDescent="0.25">
      <c r="B28" s="1135"/>
      <c r="C28" s="144"/>
      <c r="D28" s="144"/>
      <c r="E28" s="149"/>
      <c r="F28" s="149"/>
      <c r="G28" s="149"/>
      <c r="H28" s="149"/>
      <c r="I28" s="149"/>
    </row>
    <row r="29" spans="1:9" x14ac:dyDescent="0.25">
      <c r="B29" s="1136"/>
      <c r="C29" s="145"/>
      <c r="D29" s="145"/>
      <c r="E29" s="149"/>
      <c r="F29" s="149"/>
      <c r="G29" s="149"/>
      <c r="H29" s="149"/>
      <c r="I29" s="149"/>
    </row>
  </sheetData>
  <mergeCells count="16">
    <mergeCell ref="I19:I20"/>
    <mergeCell ref="B22:B29"/>
    <mergeCell ref="H4:H5"/>
    <mergeCell ref="I4:I5"/>
    <mergeCell ref="B7:B14"/>
    <mergeCell ref="B19:B20"/>
    <mergeCell ref="C19:C20"/>
    <mergeCell ref="D19:D20"/>
    <mergeCell ref="E19:F19"/>
    <mergeCell ref="G19:G20"/>
    <mergeCell ref="H19:H20"/>
    <mergeCell ref="B4:B5"/>
    <mergeCell ref="C4:C5"/>
    <mergeCell ref="D4:D5"/>
    <mergeCell ref="E4:F4"/>
    <mergeCell ref="G4:G5"/>
  </mergeCells>
  <pageMargins left="0.7" right="0.7" top="0.78740157499999996" bottom="0.78740157499999996" header="0.3" footer="0.3"/>
  <pageSetup paperSize="9" scale="64" orientation="landscape"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70C0"/>
  </sheetPr>
  <dimension ref="B2:R70"/>
  <sheetViews>
    <sheetView showGridLines="0" zoomScale="90" zoomScaleNormal="90" workbookViewId="0">
      <selection activeCell="E9" sqref="E9"/>
    </sheetView>
  </sheetViews>
  <sheetFormatPr defaultColWidth="9.140625" defaultRowHeight="15" x14ac:dyDescent="0.25"/>
  <cols>
    <col min="2" max="2" width="14.7109375" customWidth="1"/>
    <col min="3" max="3" width="16.5703125" customWidth="1"/>
    <col min="4" max="4" width="20.140625" customWidth="1"/>
    <col min="5" max="5" width="17.7109375" customWidth="1"/>
    <col min="6" max="6" width="16.140625" style="140" customWidth="1"/>
    <col min="7" max="7" width="23.7109375" customWidth="1"/>
    <col min="8" max="8" width="17.140625" customWidth="1"/>
    <col min="9" max="9" width="18.28515625" customWidth="1"/>
    <col min="12" max="12" width="16.42578125" customWidth="1"/>
    <col min="13" max="13" width="13" customWidth="1"/>
    <col min="14" max="14" width="17" customWidth="1"/>
    <col min="16" max="16" width="15" customWidth="1"/>
    <col min="17" max="17" width="17.85546875" customWidth="1"/>
    <col min="18" max="18" width="11.7109375" customWidth="1"/>
  </cols>
  <sheetData>
    <row r="2" spans="2:18" ht="21" x14ac:dyDescent="0.35">
      <c r="B2" s="135" t="s">
        <v>2469</v>
      </c>
      <c r="C2" s="121"/>
      <c r="D2" s="121"/>
      <c r="E2" s="121"/>
      <c r="F2" s="102"/>
      <c r="G2" s="121"/>
      <c r="H2" s="103"/>
      <c r="I2" s="103"/>
      <c r="J2" s="103"/>
      <c r="K2" s="103"/>
      <c r="L2" s="103"/>
      <c r="M2" s="103"/>
      <c r="N2" s="103"/>
      <c r="O2" s="103"/>
      <c r="P2" s="103"/>
      <c r="Q2" s="103"/>
    </row>
    <row r="4" spans="2:18" x14ac:dyDescent="0.25">
      <c r="B4" s="43" t="s">
        <v>2470</v>
      </c>
      <c r="L4" s="43" t="s">
        <v>2471</v>
      </c>
    </row>
    <row r="5" spans="2:18" x14ac:dyDescent="0.25">
      <c r="B5" s="1145" t="s">
        <v>2472</v>
      </c>
      <c r="C5" s="1145"/>
      <c r="D5" s="1145"/>
      <c r="E5" s="1145"/>
      <c r="F5" s="1145"/>
      <c r="G5" s="1145"/>
      <c r="H5" s="1145"/>
      <c r="I5" s="1145"/>
      <c r="L5" s="1148" t="s">
        <v>2473</v>
      </c>
      <c r="M5" s="1148"/>
      <c r="N5" s="1148"/>
      <c r="O5" s="1148"/>
      <c r="P5" s="1148"/>
      <c r="Q5" s="1148"/>
      <c r="R5" s="1148"/>
    </row>
    <row r="6" spans="2:18" ht="45" x14ac:dyDescent="0.25">
      <c r="B6" s="1146" t="s">
        <v>2474</v>
      </c>
      <c r="C6" s="1146" t="s">
        <v>2475</v>
      </c>
      <c r="D6" s="66" t="s">
        <v>2476</v>
      </c>
      <c r="E6" s="66" t="s">
        <v>2477</v>
      </c>
      <c r="F6" s="150" t="s">
        <v>513</v>
      </c>
      <c r="G6" s="150" t="s">
        <v>477</v>
      </c>
      <c r="H6" s="150" t="s">
        <v>2228</v>
      </c>
      <c r="I6" s="150" t="s">
        <v>1455</v>
      </c>
      <c r="L6" s="1143" t="s">
        <v>2478</v>
      </c>
      <c r="M6" s="66" t="s">
        <v>2476</v>
      </c>
      <c r="N6" s="66" t="s">
        <v>2477</v>
      </c>
      <c r="O6" s="150" t="s">
        <v>513</v>
      </c>
      <c r="P6" s="150" t="s">
        <v>477</v>
      </c>
      <c r="Q6" s="150" t="s">
        <v>2228</v>
      </c>
      <c r="R6" s="150" t="s">
        <v>1455</v>
      </c>
    </row>
    <row r="7" spans="2:18" x14ac:dyDescent="0.25">
      <c r="B7" s="1147"/>
      <c r="C7" s="1147"/>
      <c r="D7" s="380" t="s">
        <v>450</v>
      </c>
      <c r="E7" s="380" t="s">
        <v>451</v>
      </c>
      <c r="F7" s="380" t="s">
        <v>452</v>
      </c>
      <c r="G7" s="380" t="s">
        <v>485</v>
      </c>
      <c r="H7" s="380" t="s">
        <v>486</v>
      </c>
      <c r="I7" s="380" t="s">
        <v>487</v>
      </c>
      <c r="L7" s="1144"/>
      <c r="M7" s="267" t="s">
        <v>450</v>
      </c>
      <c r="N7" s="267" t="s">
        <v>451</v>
      </c>
      <c r="O7" s="267" t="s">
        <v>452</v>
      </c>
      <c r="P7" s="267" t="s">
        <v>485</v>
      </c>
      <c r="Q7" s="267" t="s">
        <v>486</v>
      </c>
      <c r="R7" s="267" t="s">
        <v>487</v>
      </c>
    </row>
    <row r="8" spans="2:18" ht="45" customHeight="1" x14ac:dyDescent="0.25">
      <c r="B8" s="1022" t="s">
        <v>2479</v>
      </c>
      <c r="C8" s="14" t="s">
        <v>2480</v>
      </c>
      <c r="D8" s="380" t="s">
        <v>2481</v>
      </c>
      <c r="E8" s="380" t="s">
        <v>2482</v>
      </c>
      <c r="F8" s="233">
        <v>0.5</v>
      </c>
      <c r="G8" s="380" t="s">
        <v>2483</v>
      </c>
      <c r="H8" s="380" t="s">
        <v>2484</v>
      </c>
      <c r="I8" s="380" t="s">
        <v>2485</v>
      </c>
      <c r="L8" s="148" t="s">
        <v>2486</v>
      </c>
      <c r="M8" s="380" t="s">
        <v>2487</v>
      </c>
      <c r="N8" s="380" t="s">
        <v>2488</v>
      </c>
      <c r="O8" s="151">
        <v>1.9</v>
      </c>
      <c r="P8" s="380" t="s">
        <v>2489</v>
      </c>
      <c r="Q8" s="380" t="s">
        <v>2490</v>
      </c>
      <c r="R8" s="380" t="s">
        <v>2491</v>
      </c>
    </row>
    <row r="9" spans="2:18" ht="45" customHeight="1" x14ac:dyDescent="0.25">
      <c r="B9" s="1022"/>
      <c r="C9" s="14" t="s">
        <v>2492</v>
      </c>
      <c r="D9" s="380" t="s">
        <v>2493</v>
      </c>
      <c r="E9" s="380" t="s">
        <v>2494</v>
      </c>
      <c r="F9" s="233">
        <v>0.7</v>
      </c>
      <c r="G9" s="380" t="s">
        <v>2495</v>
      </c>
      <c r="H9" s="380" t="s">
        <v>2496</v>
      </c>
      <c r="I9" s="380" t="s">
        <v>2497</v>
      </c>
      <c r="L9" s="148" t="s">
        <v>2498</v>
      </c>
      <c r="M9" s="380" t="s">
        <v>2499</v>
      </c>
      <c r="N9" s="380" t="s">
        <v>2500</v>
      </c>
      <c r="O9" s="151">
        <v>2.9</v>
      </c>
      <c r="P9" s="380" t="s">
        <v>2501</v>
      </c>
      <c r="Q9" s="380" t="s">
        <v>2502</v>
      </c>
      <c r="R9" s="380" t="s">
        <v>2503</v>
      </c>
    </row>
    <row r="10" spans="2:18" ht="45" customHeight="1" x14ac:dyDescent="0.25">
      <c r="B10" s="1022" t="s">
        <v>2504</v>
      </c>
      <c r="C10" s="14" t="s">
        <v>2480</v>
      </c>
      <c r="D10" s="380" t="s">
        <v>2505</v>
      </c>
      <c r="E10" s="380" t="s">
        <v>2506</v>
      </c>
      <c r="F10" s="233">
        <v>0.7</v>
      </c>
      <c r="G10" s="380" t="s">
        <v>2507</v>
      </c>
      <c r="H10" s="380" t="s">
        <v>2508</v>
      </c>
      <c r="I10" s="380" t="s">
        <v>2509</v>
      </c>
      <c r="L10" s="148" t="s">
        <v>2510</v>
      </c>
      <c r="M10" s="380" t="s">
        <v>2511</v>
      </c>
      <c r="N10" s="380" t="s">
        <v>2512</v>
      </c>
      <c r="O10" s="151">
        <v>3.7</v>
      </c>
      <c r="P10" s="380" t="s">
        <v>2513</v>
      </c>
      <c r="Q10" s="380" t="s">
        <v>2514</v>
      </c>
      <c r="R10" s="380" t="s">
        <v>2515</v>
      </c>
    </row>
    <row r="11" spans="2:18" ht="45" customHeight="1" x14ac:dyDescent="0.25">
      <c r="B11" s="1022"/>
      <c r="C11" s="14" t="s">
        <v>2492</v>
      </c>
      <c r="D11" s="380" t="s">
        <v>2516</v>
      </c>
      <c r="E11" s="380" t="s">
        <v>2517</v>
      </c>
      <c r="F11" s="233">
        <v>0.9</v>
      </c>
      <c r="G11" s="380" t="s">
        <v>2518</v>
      </c>
      <c r="H11" s="380" t="s">
        <v>2519</v>
      </c>
      <c r="I11" s="380" t="s">
        <v>2520</v>
      </c>
      <c r="L11" s="148" t="s">
        <v>475</v>
      </c>
      <c r="M11" s="380" t="s">
        <v>2521</v>
      </c>
      <c r="N11" s="380" t="s">
        <v>2522</v>
      </c>
      <c r="O11" s="148"/>
      <c r="P11" s="380" t="s">
        <v>2523</v>
      </c>
      <c r="Q11" s="380" t="s">
        <v>2524</v>
      </c>
      <c r="R11" s="380" t="s">
        <v>2525</v>
      </c>
    </row>
    <row r="12" spans="2:18" ht="45" customHeight="1" x14ac:dyDescent="0.25">
      <c r="B12" s="1022" t="s">
        <v>2526</v>
      </c>
      <c r="C12" s="14" t="s">
        <v>2480</v>
      </c>
      <c r="D12" s="380" t="s">
        <v>2527</v>
      </c>
      <c r="E12" s="380" t="s">
        <v>2528</v>
      </c>
      <c r="F12" s="233">
        <v>1.1499999999999999</v>
      </c>
      <c r="G12" s="380" t="s">
        <v>2529</v>
      </c>
      <c r="H12" s="380" t="s">
        <v>2530</v>
      </c>
      <c r="I12" s="380" t="s">
        <v>2531</v>
      </c>
    </row>
    <row r="13" spans="2:18" ht="45" customHeight="1" x14ac:dyDescent="0.25">
      <c r="B13" s="1022"/>
      <c r="C13" s="14" t="s">
        <v>2492</v>
      </c>
      <c r="D13" s="380" t="s">
        <v>2532</v>
      </c>
      <c r="E13" s="380" t="s">
        <v>2533</v>
      </c>
      <c r="F13" s="233">
        <v>1.1499999999999999</v>
      </c>
      <c r="G13" s="380" t="s">
        <v>2534</v>
      </c>
      <c r="H13" s="380" t="s">
        <v>2535</v>
      </c>
      <c r="I13" s="380" t="s">
        <v>2536</v>
      </c>
    </row>
    <row r="14" spans="2:18" ht="45" customHeight="1" x14ac:dyDescent="0.25">
      <c r="B14" s="1022" t="s">
        <v>2537</v>
      </c>
      <c r="C14" s="14" t="s">
        <v>2480</v>
      </c>
      <c r="D14" s="380" t="s">
        <v>2538</v>
      </c>
      <c r="E14" s="380" t="s">
        <v>2539</v>
      </c>
      <c r="F14" s="233">
        <v>2.5</v>
      </c>
      <c r="G14" s="380" t="s">
        <v>2540</v>
      </c>
      <c r="H14" s="380" t="s">
        <v>2541</v>
      </c>
      <c r="I14" s="380" t="s">
        <v>2542</v>
      </c>
    </row>
    <row r="15" spans="2:18" ht="45" customHeight="1" x14ac:dyDescent="0.25">
      <c r="B15" s="1022"/>
      <c r="C15" s="14" t="s">
        <v>2492</v>
      </c>
      <c r="D15" s="380" t="s">
        <v>2543</v>
      </c>
      <c r="E15" s="380" t="s">
        <v>2544</v>
      </c>
      <c r="F15" s="233">
        <v>2.5</v>
      </c>
      <c r="G15" s="380" t="s">
        <v>2545</v>
      </c>
      <c r="H15" s="380" t="s">
        <v>2546</v>
      </c>
      <c r="I15" s="380" t="s">
        <v>2547</v>
      </c>
    </row>
    <row r="16" spans="2:18" ht="45" customHeight="1" x14ac:dyDescent="0.25">
      <c r="B16" s="1022" t="s">
        <v>2548</v>
      </c>
      <c r="C16" s="14" t="s">
        <v>2480</v>
      </c>
      <c r="D16" s="380" t="s">
        <v>2549</v>
      </c>
      <c r="E16" s="380" t="s">
        <v>2550</v>
      </c>
      <c r="F16" s="380" t="s">
        <v>277</v>
      </c>
      <c r="G16" s="380" t="s">
        <v>2551</v>
      </c>
      <c r="H16" s="380" t="s">
        <v>2552</v>
      </c>
      <c r="I16" s="380" t="s">
        <v>2553</v>
      </c>
    </row>
    <row r="17" spans="2:9" ht="45" customHeight="1" x14ac:dyDescent="0.25">
      <c r="B17" s="1022"/>
      <c r="C17" s="14" t="s">
        <v>2492</v>
      </c>
      <c r="D17" s="380" t="s">
        <v>2554</v>
      </c>
      <c r="E17" s="380" t="s">
        <v>2555</v>
      </c>
      <c r="F17" s="380" t="s">
        <v>277</v>
      </c>
      <c r="G17" s="380" t="s">
        <v>2556</v>
      </c>
      <c r="H17" s="380" t="s">
        <v>2557</v>
      </c>
      <c r="I17" s="380" t="s">
        <v>2558</v>
      </c>
    </row>
    <row r="18" spans="2:9" ht="45" customHeight="1" x14ac:dyDescent="0.25">
      <c r="B18" s="1022" t="s">
        <v>475</v>
      </c>
      <c r="C18" s="14" t="s">
        <v>2480</v>
      </c>
      <c r="D18" s="380" t="s">
        <v>2559</v>
      </c>
      <c r="E18" s="380" t="s">
        <v>2560</v>
      </c>
      <c r="F18" s="14"/>
      <c r="G18" s="380" t="s">
        <v>2561</v>
      </c>
      <c r="H18" s="380" t="s">
        <v>2562</v>
      </c>
      <c r="I18" s="380" t="s">
        <v>2563</v>
      </c>
    </row>
    <row r="19" spans="2:9" ht="45" customHeight="1" x14ac:dyDescent="0.25">
      <c r="B19" s="1022"/>
      <c r="C19" s="14" t="s">
        <v>2492</v>
      </c>
      <c r="D19" s="380" t="s">
        <v>2564</v>
      </c>
      <c r="E19" s="380" t="s">
        <v>2565</v>
      </c>
      <c r="F19" s="14"/>
      <c r="G19" s="380" t="s">
        <v>2566</v>
      </c>
      <c r="H19" s="380" t="s">
        <v>2567</v>
      </c>
      <c r="I19" s="380" t="s">
        <v>2568</v>
      </c>
    </row>
    <row r="21" spans="2:9" x14ac:dyDescent="0.25">
      <c r="B21" s="43" t="s">
        <v>2569</v>
      </c>
    </row>
    <row r="22" spans="2:9" x14ac:dyDescent="0.25">
      <c r="B22" s="1145" t="s">
        <v>2570</v>
      </c>
      <c r="C22" s="1145"/>
      <c r="D22" s="1145"/>
      <c r="E22" s="1145"/>
      <c r="F22" s="1145"/>
      <c r="G22" s="1145"/>
      <c r="H22" s="1145"/>
      <c r="I22" s="1145"/>
    </row>
    <row r="23" spans="2:9" ht="30" x14ac:dyDescent="0.25">
      <c r="B23" s="1146" t="s">
        <v>2474</v>
      </c>
      <c r="C23" s="1146" t="s">
        <v>2475</v>
      </c>
      <c r="D23" s="66" t="s">
        <v>2476</v>
      </c>
      <c r="E23" s="66" t="s">
        <v>2477</v>
      </c>
      <c r="F23" s="150" t="s">
        <v>513</v>
      </c>
      <c r="G23" s="150" t="s">
        <v>477</v>
      </c>
      <c r="H23" s="150" t="s">
        <v>2228</v>
      </c>
      <c r="I23" s="150" t="s">
        <v>1455</v>
      </c>
    </row>
    <row r="24" spans="2:9" x14ac:dyDescent="0.25">
      <c r="B24" s="1147"/>
      <c r="C24" s="1147"/>
      <c r="D24" s="380" t="s">
        <v>450</v>
      </c>
      <c r="E24" s="380" t="s">
        <v>451</v>
      </c>
      <c r="F24" s="380" t="s">
        <v>452</v>
      </c>
      <c r="G24" s="380" t="s">
        <v>485</v>
      </c>
      <c r="H24" s="380" t="s">
        <v>486</v>
      </c>
      <c r="I24" s="380" t="s">
        <v>487</v>
      </c>
    </row>
    <row r="25" spans="2:9" ht="45" customHeight="1" x14ac:dyDescent="0.25">
      <c r="B25" s="1022" t="s">
        <v>2479</v>
      </c>
      <c r="C25" s="148" t="s">
        <v>2480</v>
      </c>
      <c r="D25" s="380" t="s">
        <v>2571</v>
      </c>
      <c r="E25" s="380" t="s">
        <v>2572</v>
      </c>
      <c r="F25" s="233">
        <v>0.5</v>
      </c>
      <c r="G25" s="380" t="s">
        <v>2573</v>
      </c>
      <c r="H25" s="380" t="s">
        <v>2574</v>
      </c>
      <c r="I25" s="380" t="s">
        <v>2575</v>
      </c>
    </row>
    <row r="26" spans="2:9" ht="45" customHeight="1" x14ac:dyDescent="0.25">
      <c r="B26" s="1022"/>
      <c r="C26" s="148" t="s">
        <v>2492</v>
      </c>
      <c r="D26" s="380" t="s">
        <v>2576</v>
      </c>
      <c r="E26" s="380" t="s">
        <v>2577</v>
      </c>
      <c r="F26" s="233">
        <v>0.7</v>
      </c>
      <c r="G26" s="380" t="s">
        <v>2578</v>
      </c>
      <c r="H26" s="380" t="s">
        <v>2579</v>
      </c>
      <c r="I26" s="380" t="s">
        <v>2580</v>
      </c>
    </row>
    <row r="27" spans="2:9" ht="45" customHeight="1" x14ac:dyDescent="0.25">
      <c r="B27" s="1022" t="s">
        <v>2504</v>
      </c>
      <c r="C27" s="148" t="s">
        <v>2480</v>
      </c>
      <c r="D27" s="380" t="s">
        <v>2581</v>
      </c>
      <c r="E27" s="380" t="s">
        <v>2582</v>
      </c>
      <c r="F27" s="233">
        <v>0.7</v>
      </c>
      <c r="G27" s="380" t="s">
        <v>2583</v>
      </c>
      <c r="H27" s="380" t="s">
        <v>2584</v>
      </c>
      <c r="I27" s="380" t="s">
        <v>2585</v>
      </c>
    </row>
    <row r="28" spans="2:9" ht="45" customHeight="1" x14ac:dyDescent="0.25">
      <c r="B28" s="1022"/>
      <c r="C28" s="148" t="s">
        <v>2492</v>
      </c>
      <c r="D28" s="380" t="s">
        <v>2586</v>
      </c>
      <c r="E28" s="380" t="s">
        <v>2587</v>
      </c>
      <c r="F28" s="233">
        <v>0.9</v>
      </c>
      <c r="G28" s="380" t="s">
        <v>2588</v>
      </c>
      <c r="H28" s="380" t="s">
        <v>2589</v>
      </c>
      <c r="I28" s="380" t="s">
        <v>2590</v>
      </c>
    </row>
    <row r="29" spans="2:9" ht="45" customHeight="1" x14ac:dyDescent="0.25">
      <c r="B29" s="1022" t="s">
        <v>2526</v>
      </c>
      <c r="C29" s="148" t="s">
        <v>2480</v>
      </c>
      <c r="D29" s="380" t="s">
        <v>2591</v>
      </c>
      <c r="E29" s="380" t="s">
        <v>2592</v>
      </c>
      <c r="F29" s="233">
        <v>1.1499999999999999</v>
      </c>
      <c r="G29" s="380" t="s">
        <v>2593</v>
      </c>
      <c r="H29" s="380" t="s">
        <v>2594</v>
      </c>
      <c r="I29" s="380" t="s">
        <v>2595</v>
      </c>
    </row>
    <row r="30" spans="2:9" ht="45" customHeight="1" x14ac:dyDescent="0.25">
      <c r="B30" s="1022"/>
      <c r="C30" s="148" t="s">
        <v>2492</v>
      </c>
      <c r="D30" s="380" t="s">
        <v>2596</v>
      </c>
      <c r="E30" s="380" t="s">
        <v>2597</v>
      </c>
      <c r="F30" s="233">
        <v>1.1499999999999999</v>
      </c>
      <c r="G30" s="380" t="s">
        <v>2598</v>
      </c>
      <c r="H30" s="380" t="s">
        <v>2599</v>
      </c>
      <c r="I30" s="380" t="s">
        <v>2600</v>
      </c>
    </row>
    <row r="31" spans="2:9" ht="45" customHeight="1" x14ac:dyDescent="0.25">
      <c r="B31" s="1022" t="s">
        <v>2537</v>
      </c>
      <c r="C31" s="148" t="s">
        <v>2480</v>
      </c>
      <c r="D31" s="380" t="s">
        <v>2601</v>
      </c>
      <c r="E31" s="380" t="s">
        <v>2602</v>
      </c>
      <c r="F31" s="233">
        <v>2.5</v>
      </c>
      <c r="G31" s="380" t="s">
        <v>2603</v>
      </c>
      <c r="H31" s="380" t="s">
        <v>2604</v>
      </c>
      <c r="I31" s="380" t="s">
        <v>2605</v>
      </c>
    </row>
    <row r="32" spans="2:9" ht="45" customHeight="1" x14ac:dyDescent="0.25">
      <c r="B32" s="1022"/>
      <c r="C32" s="148" t="s">
        <v>2492</v>
      </c>
      <c r="D32" s="380" t="s">
        <v>2606</v>
      </c>
      <c r="E32" s="380" t="s">
        <v>2607</v>
      </c>
      <c r="F32" s="233">
        <v>2.5</v>
      </c>
      <c r="G32" s="380" t="s">
        <v>2608</v>
      </c>
      <c r="H32" s="380" t="s">
        <v>2609</v>
      </c>
      <c r="I32" s="380" t="s">
        <v>2610</v>
      </c>
    </row>
    <row r="33" spans="2:9" ht="45" customHeight="1" x14ac:dyDescent="0.25">
      <c r="B33" s="1022" t="s">
        <v>2548</v>
      </c>
      <c r="C33" s="148" t="s">
        <v>2480</v>
      </c>
      <c r="D33" s="380" t="s">
        <v>2611</v>
      </c>
      <c r="E33" s="380" t="s">
        <v>2612</v>
      </c>
      <c r="F33" s="380" t="s">
        <v>277</v>
      </c>
      <c r="G33" s="380" t="s">
        <v>2613</v>
      </c>
      <c r="H33" s="380" t="s">
        <v>2614</v>
      </c>
      <c r="I33" s="380" t="s">
        <v>2615</v>
      </c>
    </row>
    <row r="34" spans="2:9" ht="45" customHeight="1" x14ac:dyDescent="0.25">
      <c r="B34" s="1022"/>
      <c r="C34" s="148" t="s">
        <v>2492</v>
      </c>
      <c r="D34" s="380" t="s">
        <v>2616</v>
      </c>
      <c r="E34" s="380" t="s">
        <v>2617</v>
      </c>
      <c r="F34" s="380" t="s">
        <v>277</v>
      </c>
      <c r="G34" s="380" t="s">
        <v>2618</v>
      </c>
      <c r="H34" s="380" t="s">
        <v>2619</v>
      </c>
      <c r="I34" s="380" t="s">
        <v>2620</v>
      </c>
    </row>
    <row r="35" spans="2:9" ht="45" customHeight="1" x14ac:dyDescent="0.25">
      <c r="B35" s="1022" t="s">
        <v>475</v>
      </c>
      <c r="C35" s="148" t="s">
        <v>2480</v>
      </c>
      <c r="D35" s="380" t="s">
        <v>2621</v>
      </c>
      <c r="E35" s="380" t="s">
        <v>2622</v>
      </c>
      <c r="F35" s="14"/>
      <c r="G35" s="380" t="s">
        <v>2623</v>
      </c>
      <c r="H35" s="380" t="s">
        <v>2624</v>
      </c>
      <c r="I35" s="380" t="s">
        <v>2625</v>
      </c>
    </row>
    <row r="36" spans="2:9" ht="45" customHeight="1" x14ac:dyDescent="0.25">
      <c r="B36" s="1022"/>
      <c r="C36" s="148" t="s">
        <v>2492</v>
      </c>
      <c r="D36" s="380" t="s">
        <v>2626</v>
      </c>
      <c r="E36" s="380" t="s">
        <v>2627</v>
      </c>
      <c r="F36" s="14"/>
      <c r="G36" s="380" t="s">
        <v>2628</v>
      </c>
      <c r="H36" s="380" t="s">
        <v>2629</v>
      </c>
      <c r="I36" s="380" t="s">
        <v>2630</v>
      </c>
    </row>
    <row r="38" spans="2:9" x14ac:dyDescent="0.25">
      <c r="B38" s="43" t="s">
        <v>2631</v>
      </c>
    </row>
    <row r="39" spans="2:9" x14ac:dyDescent="0.25">
      <c r="B39" s="1145" t="s">
        <v>2632</v>
      </c>
      <c r="C39" s="1145"/>
      <c r="D39" s="1145"/>
      <c r="E39" s="1145"/>
      <c r="F39" s="1145"/>
      <c r="G39" s="1145"/>
      <c r="H39" s="1145"/>
      <c r="I39" s="1145"/>
    </row>
    <row r="40" spans="2:9" ht="30" x14ac:dyDescent="0.25">
      <c r="B40" s="1143" t="s">
        <v>2474</v>
      </c>
      <c r="C40" s="1143" t="s">
        <v>2475</v>
      </c>
      <c r="D40" s="152" t="s">
        <v>2476</v>
      </c>
      <c r="E40" s="152" t="s">
        <v>2477</v>
      </c>
      <c r="F40" s="150" t="s">
        <v>513</v>
      </c>
      <c r="G40" s="153" t="s">
        <v>477</v>
      </c>
      <c r="H40" s="153" t="s">
        <v>2228</v>
      </c>
      <c r="I40" s="153" t="s">
        <v>1455</v>
      </c>
    </row>
    <row r="41" spans="2:9" x14ac:dyDescent="0.25">
      <c r="B41" s="1144"/>
      <c r="C41" s="1144"/>
      <c r="D41" s="267" t="s">
        <v>450</v>
      </c>
      <c r="E41" s="267" t="s">
        <v>451</v>
      </c>
      <c r="F41" s="380" t="s">
        <v>452</v>
      </c>
      <c r="G41" s="267" t="s">
        <v>485</v>
      </c>
      <c r="H41" s="267" t="s">
        <v>486</v>
      </c>
      <c r="I41" s="267" t="s">
        <v>487</v>
      </c>
    </row>
    <row r="42" spans="2:9" ht="45" customHeight="1" x14ac:dyDescent="0.25">
      <c r="B42" s="1022" t="s">
        <v>2479</v>
      </c>
      <c r="C42" s="148" t="s">
        <v>2480</v>
      </c>
      <c r="D42" s="380" t="s">
        <v>2633</v>
      </c>
      <c r="E42" s="380" t="s">
        <v>2634</v>
      </c>
      <c r="F42" s="233">
        <v>0.5</v>
      </c>
      <c r="G42" s="380" t="s">
        <v>2635</v>
      </c>
      <c r="H42" s="380" t="s">
        <v>2636</v>
      </c>
      <c r="I42" s="380" t="s">
        <v>2637</v>
      </c>
    </row>
    <row r="43" spans="2:9" ht="45" customHeight="1" x14ac:dyDescent="0.25">
      <c r="B43" s="1022"/>
      <c r="C43" s="148" t="s">
        <v>2492</v>
      </c>
      <c r="D43" s="380" t="s">
        <v>2638</v>
      </c>
      <c r="E43" s="380" t="s">
        <v>2639</v>
      </c>
      <c r="F43" s="233">
        <v>0.7</v>
      </c>
      <c r="G43" s="380" t="s">
        <v>2640</v>
      </c>
      <c r="H43" s="380" t="s">
        <v>2641</v>
      </c>
      <c r="I43" s="380" t="s">
        <v>2642</v>
      </c>
    </row>
    <row r="44" spans="2:9" ht="45" customHeight="1" x14ac:dyDescent="0.25">
      <c r="B44" s="1022" t="s">
        <v>2504</v>
      </c>
      <c r="C44" s="148" t="s">
        <v>2480</v>
      </c>
      <c r="D44" s="380" t="s">
        <v>2643</v>
      </c>
      <c r="E44" s="380" t="s">
        <v>2644</v>
      </c>
      <c r="F44" s="233">
        <v>0.7</v>
      </c>
      <c r="G44" s="380" t="s">
        <v>2645</v>
      </c>
      <c r="H44" s="380" t="s">
        <v>2646</v>
      </c>
      <c r="I44" s="380" t="s">
        <v>2647</v>
      </c>
    </row>
    <row r="45" spans="2:9" ht="45" customHeight="1" x14ac:dyDescent="0.25">
      <c r="B45" s="1022"/>
      <c r="C45" s="148" t="s">
        <v>2492</v>
      </c>
      <c r="D45" s="380" t="s">
        <v>2648</v>
      </c>
      <c r="E45" s="380" t="s">
        <v>2649</v>
      </c>
      <c r="F45" s="233">
        <v>0.9</v>
      </c>
      <c r="G45" s="380" t="s">
        <v>2650</v>
      </c>
      <c r="H45" s="380" t="s">
        <v>2651</v>
      </c>
      <c r="I45" s="380" t="s">
        <v>2652</v>
      </c>
    </row>
    <row r="46" spans="2:9" ht="45" customHeight="1" x14ac:dyDescent="0.25">
      <c r="B46" s="1022" t="s">
        <v>2526</v>
      </c>
      <c r="C46" s="148" t="s">
        <v>2480</v>
      </c>
      <c r="D46" s="380" t="s">
        <v>2653</v>
      </c>
      <c r="E46" s="380" t="s">
        <v>2654</v>
      </c>
      <c r="F46" s="233">
        <v>1.1499999999999999</v>
      </c>
      <c r="G46" s="380" t="s">
        <v>2655</v>
      </c>
      <c r="H46" s="380" t="s">
        <v>2656</v>
      </c>
      <c r="I46" s="380" t="s">
        <v>2657</v>
      </c>
    </row>
    <row r="47" spans="2:9" ht="45" customHeight="1" x14ac:dyDescent="0.25">
      <c r="B47" s="1022"/>
      <c r="C47" s="148" t="s">
        <v>2492</v>
      </c>
      <c r="D47" s="380" t="s">
        <v>2658</v>
      </c>
      <c r="E47" s="380" t="s">
        <v>2659</v>
      </c>
      <c r="F47" s="233">
        <v>1.1499999999999999</v>
      </c>
      <c r="G47" s="380" t="s">
        <v>2660</v>
      </c>
      <c r="H47" s="380" t="s">
        <v>2661</v>
      </c>
      <c r="I47" s="380" t="s">
        <v>2662</v>
      </c>
    </row>
    <row r="48" spans="2:9" ht="45" customHeight="1" x14ac:dyDescent="0.25">
      <c r="B48" s="1022" t="s">
        <v>2537</v>
      </c>
      <c r="C48" s="148" t="s">
        <v>2480</v>
      </c>
      <c r="D48" s="380" t="s">
        <v>2663</v>
      </c>
      <c r="E48" s="380" t="s">
        <v>2664</v>
      </c>
      <c r="F48" s="233">
        <v>2.5</v>
      </c>
      <c r="G48" s="380" t="s">
        <v>2665</v>
      </c>
      <c r="H48" s="380" t="s">
        <v>2666</v>
      </c>
      <c r="I48" s="380" t="s">
        <v>2667</v>
      </c>
    </row>
    <row r="49" spans="2:9" ht="45" customHeight="1" x14ac:dyDescent="0.25">
      <c r="B49" s="1022"/>
      <c r="C49" s="148" t="s">
        <v>2492</v>
      </c>
      <c r="D49" s="380" t="s">
        <v>2668</v>
      </c>
      <c r="E49" s="380" t="s">
        <v>2669</v>
      </c>
      <c r="F49" s="233">
        <v>2.5</v>
      </c>
      <c r="G49" s="380" t="s">
        <v>2670</v>
      </c>
      <c r="H49" s="380" t="s">
        <v>2671</v>
      </c>
      <c r="I49" s="380" t="s">
        <v>2672</v>
      </c>
    </row>
    <row r="50" spans="2:9" ht="45" customHeight="1" x14ac:dyDescent="0.25">
      <c r="B50" s="1022" t="s">
        <v>2548</v>
      </c>
      <c r="C50" s="148" t="s">
        <v>2480</v>
      </c>
      <c r="D50" s="380" t="s">
        <v>2673</v>
      </c>
      <c r="E50" s="380" t="s">
        <v>2674</v>
      </c>
      <c r="F50" s="380" t="s">
        <v>277</v>
      </c>
      <c r="G50" s="380" t="s">
        <v>2675</v>
      </c>
      <c r="H50" s="380" t="s">
        <v>2676</v>
      </c>
      <c r="I50" s="380" t="s">
        <v>2677</v>
      </c>
    </row>
    <row r="51" spans="2:9" ht="45" customHeight="1" x14ac:dyDescent="0.25">
      <c r="B51" s="1022"/>
      <c r="C51" s="148" t="s">
        <v>2492</v>
      </c>
      <c r="D51" s="380" t="s">
        <v>2678</v>
      </c>
      <c r="E51" s="380" t="s">
        <v>2679</v>
      </c>
      <c r="F51" s="380" t="s">
        <v>277</v>
      </c>
      <c r="G51" s="380" t="s">
        <v>2680</v>
      </c>
      <c r="H51" s="380" t="s">
        <v>2681</v>
      </c>
      <c r="I51" s="380" t="s">
        <v>2682</v>
      </c>
    </row>
    <row r="52" spans="2:9" ht="45" customHeight="1" x14ac:dyDescent="0.25">
      <c r="B52" s="1022" t="s">
        <v>475</v>
      </c>
      <c r="C52" s="148" t="s">
        <v>2480</v>
      </c>
      <c r="D52" s="380" t="s">
        <v>2683</v>
      </c>
      <c r="E52" s="380" t="s">
        <v>2684</v>
      </c>
      <c r="F52" s="14"/>
      <c r="G52" s="380" t="s">
        <v>2685</v>
      </c>
      <c r="H52" s="380" t="s">
        <v>2686</v>
      </c>
      <c r="I52" s="380" t="s">
        <v>2687</v>
      </c>
    </row>
    <row r="53" spans="2:9" ht="45" customHeight="1" x14ac:dyDescent="0.25">
      <c r="B53" s="1022"/>
      <c r="C53" s="148" t="s">
        <v>2492</v>
      </c>
      <c r="D53" s="380" t="s">
        <v>2688</v>
      </c>
      <c r="E53" s="380" t="s">
        <v>2689</v>
      </c>
      <c r="F53" s="14"/>
      <c r="G53" s="380" t="s">
        <v>2690</v>
      </c>
      <c r="H53" s="380" t="s">
        <v>2691</v>
      </c>
      <c r="I53" s="380" t="s">
        <v>2692</v>
      </c>
    </row>
    <row r="55" spans="2:9" x14ac:dyDescent="0.25">
      <c r="B55" s="43" t="s">
        <v>2693</v>
      </c>
    </row>
    <row r="56" spans="2:9" x14ac:dyDescent="0.25">
      <c r="B56" s="1145" t="s">
        <v>2694</v>
      </c>
      <c r="C56" s="1145"/>
      <c r="D56" s="1145"/>
      <c r="E56" s="1145"/>
      <c r="F56" s="1145"/>
      <c r="G56" s="1145"/>
      <c r="H56" s="1145"/>
      <c r="I56" s="1145"/>
    </row>
    <row r="57" spans="2:9" ht="30" x14ac:dyDescent="0.25">
      <c r="B57" s="1143" t="s">
        <v>2474</v>
      </c>
      <c r="C57" s="1143" t="s">
        <v>2475</v>
      </c>
      <c r="D57" s="152" t="s">
        <v>2476</v>
      </c>
      <c r="E57" s="152" t="s">
        <v>2477</v>
      </c>
      <c r="F57" s="150" t="s">
        <v>513</v>
      </c>
      <c r="G57" s="153" t="s">
        <v>477</v>
      </c>
      <c r="H57" s="153" t="s">
        <v>2228</v>
      </c>
      <c r="I57" s="153" t="s">
        <v>1455</v>
      </c>
    </row>
    <row r="58" spans="2:9" x14ac:dyDescent="0.25">
      <c r="B58" s="1144"/>
      <c r="C58" s="1144"/>
      <c r="D58" s="267" t="s">
        <v>450</v>
      </c>
      <c r="E58" s="267" t="s">
        <v>451</v>
      </c>
      <c r="F58" s="380" t="s">
        <v>452</v>
      </c>
      <c r="G58" s="267" t="s">
        <v>485</v>
      </c>
      <c r="H58" s="267" t="s">
        <v>486</v>
      </c>
      <c r="I58" s="267" t="s">
        <v>487</v>
      </c>
    </row>
    <row r="59" spans="2:9" ht="45" customHeight="1" x14ac:dyDescent="0.25">
      <c r="B59" s="1022" t="s">
        <v>2479</v>
      </c>
      <c r="C59" s="148" t="s">
        <v>2480</v>
      </c>
      <c r="D59" s="380" t="s">
        <v>2695</v>
      </c>
      <c r="E59" s="380" t="s">
        <v>2696</v>
      </c>
      <c r="F59" s="233">
        <v>0.5</v>
      </c>
      <c r="G59" s="380" t="s">
        <v>2697</v>
      </c>
      <c r="H59" s="380" t="s">
        <v>2698</v>
      </c>
      <c r="I59" s="380" t="s">
        <v>2699</v>
      </c>
    </row>
    <row r="60" spans="2:9" ht="45" customHeight="1" x14ac:dyDescent="0.25">
      <c r="B60" s="1022"/>
      <c r="C60" s="148" t="s">
        <v>2492</v>
      </c>
      <c r="D60" s="380" t="s">
        <v>2700</v>
      </c>
      <c r="E60" s="380" t="s">
        <v>2701</v>
      </c>
      <c r="F60" s="233">
        <v>0.7</v>
      </c>
      <c r="G60" s="380" t="s">
        <v>2702</v>
      </c>
      <c r="H60" s="380" t="s">
        <v>2703</v>
      </c>
      <c r="I60" s="380" t="s">
        <v>2704</v>
      </c>
    </row>
    <row r="61" spans="2:9" ht="45" customHeight="1" x14ac:dyDescent="0.25">
      <c r="B61" s="1022" t="s">
        <v>2504</v>
      </c>
      <c r="C61" s="148" t="s">
        <v>2480</v>
      </c>
      <c r="D61" s="380" t="s">
        <v>2705</v>
      </c>
      <c r="E61" s="380" t="s">
        <v>2706</v>
      </c>
      <c r="F61" s="233">
        <v>0.7</v>
      </c>
      <c r="G61" s="380" t="s">
        <v>2707</v>
      </c>
      <c r="H61" s="380" t="s">
        <v>2708</v>
      </c>
      <c r="I61" s="380" t="s">
        <v>2709</v>
      </c>
    </row>
    <row r="62" spans="2:9" ht="45" customHeight="1" x14ac:dyDescent="0.25">
      <c r="B62" s="1022"/>
      <c r="C62" s="148" t="s">
        <v>2492</v>
      </c>
      <c r="D62" s="380" t="s">
        <v>2710</v>
      </c>
      <c r="E62" s="380" t="s">
        <v>2711</v>
      </c>
      <c r="F62" s="233">
        <v>0.9</v>
      </c>
      <c r="G62" s="380" t="s">
        <v>2712</v>
      </c>
      <c r="H62" s="380" t="s">
        <v>2713</v>
      </c>
      <c r="I62" s="380" t="s">
        <v>2714</v>
      </c>
    </row>
    <row r="63" spans="2:9" ht="45" customHeight="1" x14ac:dyDescent="0.25">
      <c r="B63" s="1022" t="s">
        <v>2526</v>
      </c>
      <c r="C63" s="148" t="s">
        <v>2480</v>
      </c>
      <c r="D63" s="380" t="s">
        <v>2715</v>
      </c>
      <c r="E63" s="380" t="s">
        <v>2716</v>
      </c>
      <c r="F63" s="233">
        <v>1.1499999999999999</v>
      </c>
      <c r="G63" s="380" t="s">
        <v>2717</v>
      </c>
      <c r="H63" s="380" t="s">
        <v>2718</v>
      </c>
      <c r="I63" s="380" t="s">
        <v>2719</v>
      </c>
    </row>
    <row r="64" spans="2:9" ht="45" customHeight="1" x14ac:dyDescent="0.25">
      <c r="B64" s="1022"/>
      <c r="C64" s="148" t="s">
        <v>2492</v>
      </c>
      <c r="D64" s="380" t="s">
        <v>2720</v>
      </c>
      <c r="E64" s="380" t="s">
        <v>2721</v>
      </c>
      <c r="F64" s="233">
        <v>1.1499999999999999</v>
      </c>
      <c r="G64" s="380" t="s">
        <v>2722</v>
      </c>
      <c r="H64" s="380" t="s">
        <v>2723</v>
      </c>
      <c r="I64" s="380" t="s">
        <v>2724</v>
      </c>
    </row>
    <row r="65" spans="2:9" ht="45" customHeight="1" x14ac:dyDescent="0.25">
      <c r="B65" s="1022" t="s">
        <v>2537</v>
      </c>
      <c r="C65" s="148" t="s">
        <v>2480</v>
      </c>
      <c r="D65" s="380" t="s">
        <v>2725</v>
      </c>
      <c r="E65" s="380" t="s">
        <v>2726</v>
      </c>
      <c r="F65" s="233">
        <v>2.5</v>
      </c>
      <c r="G65" s="380" t="s">
        <v>2727</v>
      </c>
      <c r="H65" s="380" t="s">
        <v>2728</v>
      </c>
      <c r="I65" s="380" t="s">
        <v>2729</v>
      </c>
    </row>
    <row r="66" spans="2:9" ht="45" customHeight="1" x14ac:dyDescent="0.25">
      <c r="B66" s="1022"/>
      <c r="C66" s="148" t="s">
        <v>2492</v>
      </c>
      <c r="D66" s="380" t="s">
        <v>2730</v>
      </c>
      <c r="E66" s="380" t="s">
        <v>2731</v>
      </c>
      <c r="F66" s="233">
        <v>2.5</v>
      </c>
      <c r="G66" s="380" t="s">
        <v>2732</v>
      </c>
      <c r="H66" s="380" t="s">
        <v>2733</v>
      </c>
      <c r="I66" s="380" t="s">
        <v>2734</v>
      </c>
    </row>
    <row r="67" spans="2:9" ht="45" customHeight="1" x14ac:dyDescent="0.25">
      <c r="B67" s="1022" t="s">
        <v>2548</v>
      </c>
      <c r="C67" s="148" t="s">
        <v>2480</v>
      </c>
      <c r="D67" s="380" t="s">
        <v>2735</v>
      </c>
      <c r="E67" s="380" t="s">
        <v>2736</v>
      </c>
      <c r="F67" s="380" t="s">
        <v>277</v>
      </c>
      <c r="G67" s="380" t="s">
        <v>2737</v>
      </c>
      <c r="H67" s="380" t="s">
        <v>2738</v>
      </c>
      <c r="I67" s="380" t="s">
        <v>2739</v>
      </c>
    </row>
    <row r="68" spans="2:9" ht="45" customHeight="1" x14ac:dyDescent="0.25">
      <c r="B68" s="1022"/>
      <c r="C68" s="148" t="s">
        <v>2492</v>
      </c>
      <c r="D68" s="380" t="s">
        <v>2740</v>
      </c>
      <c r="E68" s="380" t="s">
        <v>2741</v>
      </c>
      <c r="F68" s="380" t="s">
        <v>277</v>
      </c>
      <c r="G68" s="380" t="s">
        <v>2742</v>
      </c>
      <c r="H68" s="380" t="s">
        <v>2743</v>
      </c>
      <c r="I68" s="380" t="s">
        <v>2744</v>
      </c>
    </row>
    <row r="69" spans="2:9" ht="45" customHeight="1" x14ac:dyDescent="0.25">
      <c r="B69" s="1022" t="s">
        <v>475</v>
      </c>
      <c r="C69" s="148" t="s">
        <v>2480</v>
      </c>
      <c r="D69" s="380" t="s">
        <v>2745</v>
      </c>
      <c r="E69" s="380" t="s">
        <v>2746</v>
      </c>
      <c r="F69" s="14"/>
      <c r="G69" s="380" t="s">
        <v>2747</v>
      </c>
      <c r="H69" s="380" t="s">
        <v>2748</v>
      </c>
      <c r="I69" s="380" t="s">
        <v>2749</v>
      </c>
    </row>
    <row r="70" spans="2:9" ht="45" customHeight="1" x14ac:dyDescent="0.25">
      <c r="B70" s="1022"/>
      <c r="C70" s="148" t="s">
        <v>2492</v>
      </c>
      <c r="D70" s="380" t="s">
        <v>2750</v>
      </c>
      <c r="E70" s="380" t="s">
        <v>2751</v>
      </c>
      <c r="F70" s="14"/>
      <c r="G70" s="380" t="s">
        <v>2752</v>
      </c>
      <c r="H70" s="380" t="s">
        <v>2753</v>
      </c>
      <c r="I70" s="380" t="s">
        <v>2754</v>
      </c>
    </row>
  </sheetData>
  <mergeCells count="38">
    <mergeCell ref="B8:B9"/>
    <mergeCell ref="B5:I5"/>
    <mergeCell ref="L5:R5"/>
    <mergeCell ref="B6:B7"/>
    <mergeCell ref="C6:C7"/>
    <mergeCell ref="L6:L7"/>
    <mergeCell ref="B31:B32"/>
    <mergeCell ref="B10:B11"/>
    <mergeCell ref="B12:B13"/>
    <mergeCell ref="B14:B15"/>
    <mergeCell ref="B16:B17"/>
    <mergeCell ref="B18:B19"/>
    <mergeCell ref="B22:I22"/>
    <mergeCell ref="B23:B24"/>
    <mergeCell ref="C23:C24"/>
    <mergeCell ref="B25:B26"/>
    <mergeCell ref="B27:B28"/>
    <mergeCell ref="B29:B30"/>
    <mergeCell ref="B56:I56"/>
    <mergeCell ref="B33:B34"/>
    <mergeCell ref="B35:B36"/>
    <mergeCell ref="B39:I39"/>
    <mergeCell ref="B40:B41"/>
    <mergeCell ref="C40:C41"/>
    <mergeCell ref="B42:B43"/>
    <mergeCell ref="B44:B45"/>
    <mergeCell ref="B46:B47"/>
    <mergeCell ref="B48:B49"/>
    <mergeCell ref="B50:B51"/>
    <mergeCell ref="B52:B53"/>
    <mergeCell ref="B67:B68"/>
    <mergeCell ref="B69:B70"/>
    <mergeCell ref="B57:B58"/>
    <mergeCell ref="C57:C58"/>
    <mergeCell ref="B59:B60"/>
    <mergeCell ref="B61:B62"/>
    <mergeCell ref="B63:B64"/>
    <mergeCell ref="B65:B66"/>
  </mergeCells>
  <pageMargins left="0.7" right="0.7" top="0.75" bottom="0.75" header="0.3" footer="0.3"/>
  <pageSetup paperSize="9" orientation="portrait" verticalDpi="0" r:id="rId1"/>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808080"/>
  </sheetPr>
  <dimension ref="B3:P70"/>
  <sheetViews>
    <sheetView showGridLines="0" zoomScale="85" zoomScaleNormal="85" workbookViewId="0">
      <selection activeCell="I10" sqref="I10:J10"/>
    </sheetView>
  </sheetViews>
  <sheetFormatPr defaultColWidth="9.140625" defaultRowHeight="15" x14ac:dyDescent="0.25"/>
  <cols>
    <col min="4" max="4" width="13.5703125" customWidth="1"/>
    <col min="5" max="5" width="20" customWidth="1"/>
    <col min="6" max="6" width="22.7109375" customWidth="1"/>
    <col min="7" max="8" width="15" customWidth="1"/>
    <col min="9" max="9" width="19" customWidth="1"/>
    <col min="10" max="10" width="20.42578125" customWidth="1"/>
    <col min="11" max="11" width="22" customWidth="1"/>
    <col min="12" max="16" width="15" customWidth="1"/>
  </cols>
  <sheetData>
    <row r="3" spans="2:16" x14ac:dyDescent="0.25">
      <c r="B3" s="1153" t="s">
        <v>2755</v>
      </c>
      <c r="C3" s="1153"/>
      <c r="D3" s="1153"/>
      <c r="E3" s="1153"/>
      <c r="F3" s="1153"/>
      <c r="G3" s="1153"/>
      <c r="H3" s="1153"/>
      <c r="I3" s="1153"/>
      <c r="L3" s="1151"/>
      <c r="M3" s="1151"/>
      <c r="N3" s="1151"/>
      <c r="O3" s="1151"/>
      <c r="P3" s="1151"/>
    </row>
    <row r="4" spans="2:16" x14ac:dyDescent="0.25">
      <c r="C4" s="1151"/>
      <c r="D4" s="1151"/>
      <c r="G4" s="1151"/>
      <c r="H4" s="1151"/>
      <c r="L4" s="1151"/>
      <c r="M4" s="1151"/>
      <c r="N4" s="1151"/>
      <c r="O4" s="1151"/>
      <c r="P4" s="1151"/>
    </row>
    <row r="5" spans="2:16" ht="15.75" thickBot="1" x14ac:dyDescent="0.3">
      <c r="C5" s="1151"/>
      <c r="D5" s="1151"/>
      <c r="G5" s="1215"/>
      <c r="H5" s="1215"/>
      <c r="L5" s="1215"/>
      <c r="M5" s="1215"/>
      <c r="N5" s="1215"/>
      <c r="O5" s="1215"/>
      <c r="P5" s="1215"/>
    </row>
    <row r="6" spans="2:16" ht="15.75" thickBot="1" x14ac:dyDescent="0.3">
      <c r="C6" s="1151"/>
      <c r="D6" s="1216"/>
      <c r="E6" s="632" t="s">
        <v>450</v>
      </c>
      <c r="F6" s="633" t="s">
        <v>451</v>
      </c>
      <c r="G6" s="1217" t="s">
        <v>452</v>
      </c>
      <c r="H6" s="1218"/>
      <c r="I6" s="633" t="s">
        <v>485</v>
      </c>
      <c r="J6" s="633" t="s">
        <v>486</v>
      </c>
      <c r="K6" s="633" t="s">
        <v>487</v>
      </c>
      <c r="L6" s="1217" t="s">
        <v>488</v>
      </c>
      <c r="M6" s="1218"/>
      <c r="N6" s="1217" t="s">
        <v>489</v>
      </c>
      <c r="O6" s="1219"/>
      <c r="P6" s="1218"/>
    </row>
    <row r="7" spans="2:16" ht="72" customHeight="1" thickBot="1" x14ac:dyDescent="0.3">
      <c r="B7" s="120"/>
      <c r="C7" s="1202"/>
      <c r="D7" s="1203"/>
      <c r="E7" s="1195" t="s">
        <v>2756</v>
      </c>
      <c r="F7" s="1204"/>
      <c r="G7" s="1204"/>
      <c r="H7" s="1204"/>
      <c r="I7" s="1205"/>
      <c r="J7" s="1206" t="s">
        <v>1154</v>
      </c>
      <c r="K7" s="1196"/>
      <c r="L7" s="1187" t="s">
        <v>2757</v>
      </c>
      <c r="M7" s="1188"/>
      <c r="N7" s="1188"/>
      <c r="O7" s="1188"/>
      <c r="P7" s="1189"/>
    </row>
    <row r="8" spans="2:16" ht="23.25" customHeight="1" thickBot="1" x14ac:dyDescent="0.3">
      <c r="B8" s="120"/>
      <c r="C8" s="1202"/>
      <c r="D8" s="1203"/>
      <c r="E8" s="1207" t="s">
        <v>2758</v>
      </c>
      <c r="F8" s="1209" t="s">
        <v>2759</v>
      </c>
      <c r="G8" s="1210"/>
      <c r="H8" s="1210"/>
      <c r="I8" s="1211"/>
      <c r="J8" s="1207" t="s">
        <v>2760</v>
      </c>
      <c r="K8" s="1207" t="s">
        <v>2761</v>
      </c>
      <c r="L8" s="1213"/>
      <c r="M8" s="1214"/>
      <c r="N8" s="1187" t="s">
        <v>2762</v>
      </c>
      <c r="O8" s="1188"/>
      <c r="P8" s="1189"/>
    </row>
    <row r="9" spans="2:16" ht="15.75" thickBot="1" x14ac:dyDescent="0.3">
      <c r="B9" s="120"/>
      <c r="C9" s="1193"/>
      <c r="D9" s="1194"/>
      <c r="E9" s="1208"/>
      <c r="F9" s="634"/>
      <c r="G9" s="1195" t="s">
        <v>2763</v>
      </c>
      <c r="H9" s="1196"/>
      <c r="I9" s="635" t="s">
        <v>2764</v>
      </c>
      <c r="J9" s="1208"/>
      <c r="K9" s="1212"/>
      <c r="L9" s="1197"/>
      <c r="M9" s="1198"/>
      <c r="N9" s="1190"/>
      <c r="O9" s="1191"/>
      <c r="P9" s="1192"/>
    </row>
    <row r="10" spans="2:16" ht="56.25" customHeight="1" x14ac:dyDescent="0.25">
      <c r="B10" s="636" t="s">
        <v>1166</v>
      </c>
      <c r="C10" s="1179" t="s">
        <v>1167</v>
      </c>
      <c r="D10" s="1180"/>
      <c r="E10" s="637" t="s">
        <v>2765</v>
      </c>
      <c r="F10" s="637" t="s">
        <v>2766</v>
      </c>
      <c r="G10" s="1179" t="s">
        <v>2767</v>
      </c>
      <c r="H10" s="1180"/>
      <c r="I10" s="637" t="s">
        <v>2768</v>
      </c>
      <c r="J10" s="637" t="s">
        <v>2769</v>
      </c>
      <c r="K10" s="637" t="s">
        <v>2770</v>
      </c>
      <c r="L10" s="1179" t="s">
        <v>2771</v>
      </c>
      <c r="M10" s="1180"/>
      <c r="N10" s="1199" t="s">
        <v>2772</v>
      </c>
      <c r="O10" s="1200"/>
      <c r="P10" s="1201"/>
    </row>
    <row r="11" spans="2:16" ht="30.75" thickBot="1" x14ac:dyDescent="0.3">
      <c r="B11" s="636" t="s">
        <v>1138</v>
      </c>
      <c r="C11" s="1179" t="s">
        <v>1183</v>
      </c>
      <c r="D11" s="1180"/>
      <c r="E11" s="637" t="s">
        <v>2773</v>
      </c>
      <c r="F11" s="637" t="s">
        <v>2774</v>
      </c>
      <c r="G11" s="1179" t="s">
        <v>2775</v>
      </c>
      <c r="H11" s="1180"/>
      <c r="I11" s="637" t="s">
        <v>2776</v>
      </c>
      <c r="J11" s="637" t="s">
        <v>2777</v>
      </c>
      <c r="K11" s="637" t="s">
        <v>2778</v>
      </c>
      <c r="L11" s="1179" t="s">
        <v>2779</v>
      </c>
      <c r="M11" s="1180"/>
      <c r="N11" s="1199" t="s">
        <v>2780</v>
      </c>
      <c r="O11" s="1200"/>
      <c r="P11" s="1201"/>
    </row>
    <row r="12" spans="2:16" ht="30.75" thickBot="1" x14ac:dyDescent="0.3">
      <c r="B12" s="625" t="s">
        <v>1146</v>
      </c>
      <c r="C12" s="1185" t="s">
        <v>2781</v>
      </c>
      <c r="D12" s="1186"/>
      <c r="E12" s="637" t="s">
        <v>2782</v>
      </c>
      <c r="F12" s="637" t="s">
        <v>2783</v>
      </c>
      <c r="G12" s="1179" t="s">
        <v>2784</v>
      </c>
      <c r="H12" s="1180"/>
      <c r="I12" s="637" t="s">
        <v>2785</v>
      </c>
      <c r="J12" s="637" t="s">
        <v>2786</v>
      </c>
      <c r="K12" s="637" t="s">
        <v>2787</v>
      </c>
      <c r="L12" s="1179" t="s">
        <v>2788</v>
      </c>
      <c r="M12" s="1180"/>
      <c r="N12" s="1179" t="s">
        <v>2789</v>
      </c>
      <c r="O12" s="1181"/>
      <c r="P12" s="1180"/>
    </row>
    <row r="13" spans="2:16" ht="30.75" thickBot="1" x14ac:dyDescent="0.3">
      <c r="B13" s="625" t="s">
        <v>1217</v>
      </c>
      <c r="C13" s="1185" t="s">
        <v>2790</v>
      </c>
      <c r="D13" s="1186"/>
      <c r="E13" s="637" t="s">
        <v>2791</v>
      </c>
      <c r="F13" s="637" t="s">
        <v>2792</v>
      </c>
      <c r="G13" s="1179" t="s">
        <v>2793</v>
      </c>
      <c r="H13" s="1180"/>
      <c r="I13" s="637" t="s">
        <v>2794</v>
      </c>
      <c r="J13" s="637" t="s">
        <v>2795</v>
      </c>
      <c r="K13" s="637" t="s">
        <v>2796</v>
      </c>
      <c r="L13" s="1179" t="s">
        <v>2797</v>
      </c>
      <c r="M13" s="1180"/>
      <c r="N13" s="1179" t="s">
        <v>2798</v>
      </c>
      <c r="O13" s="1181"/>
      <c r="P13" s="1180"/>
    </row>
    <row r="14" spans="2:16" ht="30.75" thickBot="1" x14ac:dyDescent="0.3">
      <c r="B14" s="625" t="s">
        <v>1227</v>
      </c>
      <c r="C14" s="1185" t="s">
        <v>2799</v>
      </c>
      <c r="D14" s="1186"/>
      <c r="E14" s="637" t="s">
        <v>2800</v>
      </c>
      <c r="F14" s="637" t="s">
        <v>2801</v>
      </c>
      <c r="G14" s="1179" t="s">
        <v>2802</v>
      </c>
      <c r="H14" s="1180"/>
      <c r="I14" s="637" t="s">
        <v>2803</v>
      </c>
      <c r="J14" s="637" t="s">
        <v>2804</v>
      </c>
      <c r="K14" s="637" t="s">
        <v>2805</v>
      </c>
      <c r="L14" s="1179" t="s">
        <v>2806</v>
      </c>
      <c r="M14" s="1180"/>
      <c r="N14" s="1179" t="s">
        <v>2807</v>
      </c>
      <c r="O14" s="1181"/>
      <c r="P14" s="1180"/>
    </row>
    <row r="15" spans="2:16" ht="30.75" thickBot="1" x14ac:dyDescent="0.3">
      <c r="B15" s="625" t="s">
        <v>1236</v>
      </c>
      <c r="C15" s="1185" t="s">
        <v>2808</v>
      </c>
      <c r="D15" s="1186"/>
      <c r="E15" s="637" t="s">
        <v>2809</v>
      </c>
      <c r="F15" s="637" t="s">
        <v>2810</v>
      </c>
      <c r="G15" s="1179" t="s">
        <v>2811</v>
      </c>
      <c r="H15" s="1180"/>
      <c r="I15" s="637" t="s">
        <v>2812</v>
      </c>
      <c r="J15" s="637" t="s">
        <v>2813</v>
      </c>
      <c r="K15" s="637" t="s">
        <v>2814</v>
      </c>
      <c r="L15" s="1179" t="s">
        <v>2815</v>
      </c>
      <c r="M15" s="1180"/>
      <c r="N15" s="1179" t="s">
        <v>2816</v>
      </c>
      <c r="O15" s="1181"/>
      <c r="P15" s="1180"/>
    </row>
    <row r="16" spans="2:16" ht="30.75" thickBot="1" x14ac:dyDescent="0.3">
      <c r="B16" s="625" t="s">
        <v>1245</v>
      </c>
      <c r="C16" s="1185" t="s">
        <v>2817</v>
      </c>
      <c r="D16" s="1186"/>
      <c r="E16" s="637" t="s">
        <v>2818</v>
      </c>
      <c r="F16" s="637" t="s">
        <v>2819</v>
      </c>
      <c r="G16" s="1179" t="s">
        <v>2820</v>
      </c>
      <c r="H16" s="1180"/>
      <c r="I16" s="637" t="s">
        <v>2821</v>
      </c>
      <c r="J16" s="637" t="s">
        <v>2822</v>
      </c>
      <c r="K16" s="637" t="s">
        <v>2823</v>
      </c>
      <c r="L16" s="1179" t="s">
        <v>2824</v>
      </c>
      <c r="M16" s="1180"/>
      <c r="N16" s="1179" t="s">
        <v>2825</v>
      </c>
      <c r="O16" s="1181"/>
      <c r="P16" s="1180"/>
    </row>
    <row r="17" spans="2:16" ht="30.75" thickBot="1" x14ac:dyDescent="0.3">
      <c r="B17" s="625" t="s">
        <v>1254</v>
      </c>
      <c r="C17" s="1185" t="s">
        <v>2826</v>
      </c>
      <c r="D17" s="1186"/>
      <c r="E17" s="637" t="s">
        <v>2827</v>
      </c>
      <c r="F17" s="637" t="s">
        <v>2828</v>
      </c>
      <c r="G17" s="1179" t="s">
        <v>2829</v>
      </c>
      <c r="H17" s="1180"/>
      <c r="I17" s="637" t="s">
        <v>2830</v>
      </c>
      <c r="J17" s="637" t="s">
        <v>2831</v>
      </c>
      <c r="K17" s="637" t="s">
        <v>2832</v>
      </c>
      <c r="L17" s="1179" t="s">
        <v>2833</v>
      </c>
      <c r="M17" s="1180"/>
      <c r="N17" s="1179" t="s">
        <v>2834</v>
      </c>
      <c r="O17" s="1181"/>
      <c r="P17" s="1180"/>
    </row>
    <row r="18" spans="2:16" ht="30.75" thickBot="1" x14ac:dyDescent="0.3">
      <c r="B18" s="638" t="s">
        <v>1263</v>
      </c>
      <c r="C18" s="1179" t="s">
        <v>1273</v>
      </c>
      <c r="D18" s="1180"/>
      <c r="E18" s="637" t="s">
        <v>2835</v>
      </c>
      <c r="F18" s="637" t="s">
        <v>2836</v>
      </c>
      <c r="G18" s="1179" t="s">
        <v>2837</v>
      </c>
      <c r="H18" s="1180"/>
      <c r="I18" s="637" t="s">
        <v>2838</v>
      </c>
      <c r="J18" s="637" t="s">
        <v>2839</v>
      </c>
      <c r="K18" s="637" t="s">
        <v>2840</v>
      </c>
      <c r="L18" s="1179" t="s">
        <v>2841</v>
      </c>
      <c r="M18" s="1180"/>
      <c r="N18" s="1179" t="s">
        <v>2842</v>
      </c>
      <c r="O18" s="1181"/>
      <c r="P18" s="1180"/>
    </row>
    <row r="19" spans="2:16" ht="30.75" thickBot="1" x14ac:dyDescent="0.3">
      <c r="B19" s="639" t="s">
        <v>1272</v>
      </c>
      <c r="C19" s="1182" t="s">
        <v>2843</v>
      </c>
      <c r="D19" s="1183"/>
      <c r="E19" s="640" t="s">
        <v>2844</v>
      </c>
      <c r="F19" s="640" t="s">
        <v>2845</v>
      </c>
      <c r="G19" s="1182" t="s">
        <v>2846</v>
      </c>
      <c r="H19" s="1183"/>
      <c r="I19" s="640" t="s">
        <v>2847</v>
      </c>
      <c r="J19" s="640" t="s">
        <v>2848</v>
      </c>
      <c r="K19" s="640" t="s">
        <v>2849</v>
      </c>
      <c r="L19" s="1182" t="s">
        <v>2850</v>
      </c>
      <c r="M19" s="1183"/>
      <c r="N19" s="1182" t="s">
        <v>2851</v>
      </c>
      <c r="O19" s="1184"/>
      <c r="P19" s="1183"/>
    </row>
    <row r="20" spans="2:16" x14ac:dyDescent="0.25">
      <c r="B20" s="1164">
        <v>100</v>
      </c>
      <c r="C20" s="1167" t="s">
        <v>475</v>
      </c>
      <c r="D20" s="1168"/>
      <c r="E20" s="1173" t="s">
        <v>2852</v>
      </c>
      <c r="F20" s="641"/>
      <c r="G20" s="1176"/>
      <c r="H20" s="1177"/>
      <c r="I20" s="641"/>
      <c r="J20" s="641"/>
      <c r="K20" s="641"/>
      <c r="L20" s="1176"/>
      <c r="M20" s="1177"/>
      <c r="N20" s="1176"/>
      <c r="O20" s="1178"/>
      <c r="P20" s="1177"/>
    </row>
    <row r="21" spans="2:16" x14ac:dyDescent="0.25">
      <c r="B21" s="1165"/>
      <c r="C21" s="1169"/>
      <c r="D21" s="1170"/>
      <c r="E21" s="1174"/>
      <c r="F21" s="641"/>
      <c r="G21" s="1155"/>
      <c r="H21" s="1156"/>
      <c r="I21" s="641"/>
      <c r="J21" s="641"/>
      <c r="K21" s="641"/>
      <c r="L21" s="1155"/>
      <c r="M21" s="1156"/>
      <c r="N21" s="1155"/>
      <c r="O21" s="1157"/>
      <c r="P21" s="1156"/>
    </row>
    <row r="22" spans="2:16" x14ac:dyDescent="0.25">
      <c r="B22" s="1165"/>
      <c r="C22" s="1169"/>
      <c r="D22" s="1170"/>
      <c r="E22" s="1174"/>
      <c r="F22" s="641"/>
      <c r="G22" s="1155"/>
      <c r="H22" s="1156"/>
      <c r="I22" s="641" t="s">
        <v>2853</v>
      </c>
      <c r="J22" s="641" t="s">
        <v>2854</v>
      </c>
      <c r="K22" s="641" t="s">
        <v>2855</v>
      </c>
      <c r="L22" s="1155" t="s">
        <v>2856</v>
      </c>
      <c r="M22" s="1156"/>
      <c r="N22" s="1155" t="s">
        <v>2857</v>
      </c>
      <c r="O22" s="1157"/>
      <c r="P22" s="1156"/>
    </row>
    <row r="23" spans="2:16" x14ac:dyDescent="0.25">
      <c r="B23" s="1166"/>
      <c r="C23" s="1171"/>
      <c r="D23" s="1172"/>
      <c r="E23" s="1175"/>
      <c r="F23" s="640" t="s">
        <v>2852</v>
      </c>
      <c r="G23" s="1158" t="s">
        <v>2858</v>
      </c>
      <c r="H23" s="1159"/>
      <c r="I23" s="548"/>
      <c r="J23" s="548"/>
      <c r="K23" s="548"/>
      <c r="L23" s="1160"/>
      <c r="M23" s="1161"/>
      <c r="N23" s="1160"/>
      <c r="O23" s="1162"/>
      <c r="P23" s="1161"/>
    </row>
    <row r="24" spans="2:16" x14ac:dyDescent="0.25">
      <c r="C24" s="1163"/>
      <c r="D24" s="1163"/>
      <c r="G24" s="1163"/>
      <c r="H24" s="1163"/>
      <c r="L24" s="1163"/>
      <c r="M24" s="1163"/>
      <c r="N24" s="1163"/>
      <c r="O24" s="1163"/>
      <c r="P24" s="1163"/>
    </row>
    <row r="25" spans="2:16" x14ac:dyDescent="0.25">
      <c r="B25" s="1153"/>
      <c r="C25" s="1153"/>
      <c r="D25" s="1153"/>
      <c r="G25" s="1151"/>
      <c r="H25" s="1151"/>
      <c r="L25" s="1151"/>
      <c r="M25" s="1151"/>
      <c r="N25" s="1151"/>
      <c r="O25" s="1151"/>
      <c r="P25" s="1151"/>
    </row>
    <row r="26" spans="2:16" x14ac:dyDescent="0.25">
      <c r="C26" s="1151"/>
      <c r="D26" s="1151"/>
      <c r="G26" s="1151"/>
      <c r="H26" s="1151"/>
      <c r="L26" s="1151"/>
      <c r="M26" s="1151"/>
      <c r="N26" s="1151"/>
      <c r="O26" s="1151"/>
      <c r="P26" s="1151"/>
    </row>
    <row r="27" spans="2:16" x14ac:dyDescent="0.25">
      <c r="B27" s="1153"/>
      <c r="C27" s="1153"/>
      <c r="D27" s="1153"/>
      <c r="G27" s="1151"/>
      <c r="H27" s="1151"/>
      <c r="L27" s="1151"/>
      <c r="M27" s="1151"/>
      <c r="N27" s="1151"/>
      <c r="O27" s="1151"/>
      <c r="P27" s="1151"/>
    </row>
    <row r="28" spans="2:16" ht="36" customHeight="1" x14ac:dyDescent="0.25">
      <c r="B28" s="1149"/>
      <c r="C28" s="1149"/>
      <c r="D28" s="1149"/>
      <c r="E28" s="1149"/>
      <c r="F28" s="1149"/>
      <c r="G28" s="1149"/>
      <c r="H28" s="1149"/>
      <c r="I28" s="1149"/>
      <c r="J28" s="1149"/>
      <c r="K28" s="1149"/>
      <c r="L28" s="1149"/>
      <c r="M28" s="1149"/>
      <c r="N28" s="1149"/>
      <c r="O28" s="1149"/>
      <c r="P28" s="1149"/>
    </row>
    <row r="29" spans="2:16" x14ac:dyDescent="0.25">
      <c r="B29" s="1154"/>
      <c r="C29" s="1154"/>
      <c r="D29" s="1154"/>
      <c r="E29" s="1154"/>
      <c r="F29" s="1154"/>
      <c r="G29" s="1154"/>
      <c r="H29" s="1154"/>
      <c r="I29" s="1154"/>
      <c r="J29" s="1154"/>
      <c r="K29" s="1154"/>
      <c r="L29" s="1154"/>
      <c r="M29" s="1154"/>
      <c r="N29" s="1154"/>
      <c r="O29" s="1154"/>
      <c r="P29" s="1154"/>
    </row>
    <row r="30" spans="2:16" ht="36" customHeight="1" x14ac:dyDescent="0.25">
      <c r="B30" s="1149"/>
      <c r="C30" s="1149"/>
      <c r="D30" s="1149"/>
      <c r="E30" s="1149"/>
      <c r="F30" s="1149"/>
      <c r="G30" s="1149"/>
      <c r="H30" s="1149"/>
      <c r="I30" s="1149"/>
      <c r="J30" s="1149"/>
      <c r="K30" s="1149"/>
      <c r="L30" s="1149"/>
      <c r="M30" s="1149"/>
      <c r="N30" s="1149"/>
      <c r="O30" s="1149"/>
      <c r="P30" s="1149"/>
    </row>
    <row r="31" spans="2:16" ht="24" customHeight="1" x14ac:dyDescent="0.25">
      <c r="B31" s="1149"/>
      <c r="C31" s="1149"/>
      <c r="D31" s="1149"/>
      <c r="E31" s="1149"/>
      <c r="F31" s="1149"/>
      <c r="G31" s="1149"/>
      <c r="H31" s="1149"/>
      <c r="I31" s="1149"/>
      <c r="J31" s="1149"/>
      <c r="K31" s="1149"/>
      <c r="L31" s="1149"/>
      <c r="M31" s="1149"/>
      <c r="N31" s="1149"/>
      <c r="O31" s="1149"/>
      <c r="P31" s="1149"/>
    </row>
    <row r="32" spans="2:16" x14ac:dyDescent="0.25">
      <c r="B32" s="1149"/>
      <c r="C32" s="1149"/>
      <c r="D32" s="1149"/>
      <c r="E32" s="1149"/>
      <c r="F32" s="1149"/>
      <c r="G32" s="1149"/>
      <c r="H32" s="1149"/>
      <c r="I32" s="1149"/>
      <c r="J32" s="1149"/>
      <c r="K32" s="1149"/>
      <c r="L32" s="1149"/>
      <c r="M32" s="1149"/>
      <c r="N32" s="1149"/>
      <c r="O32" s="1149"/>
      <c r="P32" s="1149"/>
    </row>
    <row r="33" spans="2:16" ht="24" customHeight="1" x14ac:dyDescent="0.25">
      <c r="B33" s="1149"/>
      <c r="C33" s="1149"/>
      <c r="D33" s="1149"/>
      <c r="E33" s="1149"/>
      <c r="F33" s="1149"/>
      <c r="G33" s="1149"/>
      <c r="H33" s="1149"/>
      <c r="I33" s="1149"/>
      <c r="J33" s="1149"/>
      <c r="K33" s="1149"/>
      <c r="L33" s="1149"/>
      <c r="M33" s="1149"/>
      <c r="N33" s="1149"/>
      <c r="O33" s="1149"/>
      <c r="P33" s="1149"/>
    </row>
    <row r="34" spans="2:16" ht="48" customHeight="1" x14ac:dyDescent="0.25">
      <c r="B34" s="1149"/>
      <c r="C34" s="1149"/>
      <c r="D34" s="1149"/>
      <c r="E34" s="1149"/>
      <c r="F34" s="1149"/>
      <c r="G34" s="1149"/>
      <c r="H34" s="1149"/>
      <c r="I34" s="1149"/>
      <c r="J34" s="1149"/>
      <c r="K34" s="1149"/>
      <c r="L34" s="1149"/>
      <c r="M34" s="1149"/>
      <c r="N34" s="1149"/>
      <c r="O34" s="1149"/>
      <c r="P34" s="1149"/>
    </row>
    <row r="35" spans="2:16" ht="60" customHeight="1" x14ac:dyDescent="0.25">
      <c r="B35" s="1149"/>
      <c r="C35" s="1149"/>
      <c r="D35" s="1149"/>
      <c r="E35" s="1149"/>
      <c r="F35" s="1149"/>
      <c r="G35" s="1149"/>
      <c r="H35" s="1149"/>
      <c r="I35" s="1149"/>
      <c r="J35" s="1149"/>
      <c r="K35" s="1149"/>
      <c r="L35" s="1149"/>
      <c r="M35" s="1149"/>
      <c r="N35" s="1149"/>
      <c r="O35" s="1149"/>
      <c r="P35" s="1149"/>
    </row>
    <row r="36" spans="2:16" x14ac:dyDescent="0.25">
      <c r="C36" s="1151"/>
      <c r="D36" s="1151"/>
      <c r="G36" s="1151"/>
      <c r="H36" s="1151"/>
      <c r="L36" s="1151"/>
      <c r="M36" s="1151"/>
      <c r="N36" s="1151"/>
      <c r="O36" s="1151"/>
      <c r="P36" s="1151"/>
    </row>
    <row r="37" spans="2:16" x14ac:dyDescent="0.25">
      <c r="B37" s="1152"/>
      <c r="C37" s="1152"/>
      <c r="D37" s="1152"/>
      <c r="G37" s="1151"/>
      <c r="H37" s="1151"/>
      <c r="L37" s="1151"/>
      <c r="M37" s="1151"/>
      <c r="N37" s="1151"/>
      <c r="O37" s="1151"/>
      <c r="P37" s="1151"/>
    </row>
    <row r="38" spans="2:16" ht="39.75" customHeight="1" x14ac:dyDescent="0.25">
      <c r="B38" s="1149"/>
      <c r="C38" s="1149"/>
      <c r="D38" s="1149"/>
      <c r="E38" s="1149"/>
      <c r="F38" s="1149"/>
      <c r="G38" s="1149"/>
      <c r="H38" s="1149"/>
      <c r="I38" s="1149"/>
      <c r="J38" s="1149"/>
      <c r="K38" s="1149"/>
      <c r="L38" s="1149"/>
      <c r="M38" s="1149"/>
      <c r="N38" s="1149"/>
      <c r="O38" s="1149"/>
      <c r="P38" s="1149"/>
    </row>
    <row r="39" spans="2:16" x14ac:dyDescent="0.25">
      <c r="B39" s="1150"/>
      <c r="C39" s="1150"/>
      <c r="D39" s="1150"/>
      <c r="E39" s="1150"/>
      <c r="F39" s="1150"/>
      <c r="G39" s="1150"/>
      <c r="H39" s="1150"/>
      <c r="I39" s="1150"/>
      <c r="J39" s="1150"/>
      <c r="K39" s="1150"/>
      <c r="L39" s="1150"/>
      <c r="M39" s="1150"/>
      <c r="N39" s="1150"/>
      <c r="O39" s="1150"/>
      <c r="P39" s="1150"/>
    </row>
    <row r="40" spans="2:16" x14ac:dyDescent="0.25">
      <c r="B40" s="1150"/>
      <c r="C40" s="1150"/>
      <c r="D40" s="1150"/>
      <c r="E40" s="1150"/>
      <c r="F40" s="1150"/>
      <c r="G40" s="1150"/>
      <c r="H40" s="1150"/>
      <c r="I40" s="1150"/>
      <c r="J40" s="1150"/>
      <c r="K40" s="1150"/>
      <c r="L40" s="1150"/>
      <c r="M40" s="1150"/>
      <c r="N40" s="1150"/>
      <c r="O40" s="1150"/>
      <c r="P40" s="1150"/>
    </row>
    <row r="41" spans="2:16" x14ac:dyDescent="0.25">
      <c r="B41" s="1150"/>
      <c r="C41" s="1150"/>
      <c r="D41" s="1150"/>
      <c r="E41" s="1150"/>
      <c r="F41" s="1150"/>
      <c r="G41" s="1150"/>
      <c r="H41" s="1150"/>
      <c r="I41" s="1150"/>
      <c r="J41" s="1150"/>
      <c r="K41" s="1150"/>
      <c r="L41" s="1150"/>
      <c r="M41" s="1150"/>
      <c r="N41" s="1150"/>
      <c r="O41" s="1150"/>
      <c r="P41" s="1150"/>
    </row>
    <row r="42" spans="2:16" x14ac:dyDescent="0.25">
      <c r="B42" s="1150"/>
      <c r="C42" s="1150"/>
      <c r="D42" s="1150"/>
      <c r="E42" s="1150"/>
      <c r="F42" s="1150"/>
      <c r="G42" s="1150"/>
      <c r="H42" s="1150"/>
      <c r="I42" s="1150"/>
      <c r="J42" s="1150"/>
      <c r="K42" s="1150"/>
      <c r="L42" s="1150"/>
      <c r="M42" s="1150"/>
      <c r="N42" s="1150"/>
      <c r="O42" s="1150"/>
      <c r="P42" s="1150"/>
    </row>
    <row r="43" spans="2:16" x14ac:dyDescent="0.25">
      <c r="B43" s="1150"/>
      <c r="C43" s="1150"/>
      <c r="D43" s="1150"/>
      <c r="E43" s="1150"/>
      <c r="F43" s="1150"/>
      <c r="G43" s="1150"/>
      <c r="H43" s="1150"/>
      <c r="I43" s="1150"/>
      <c r="J43" s="1150"/>
      <c r="K43" s="1150"/>
      <c r="L43" s="1150"/>
      <c r="M43" s="1150"/>
      <c r="N43" s="1150"/>
      <c r="O43" s="1150"/>
      <c r="P43" s="1150"/>
    </row>
    <row r="44" spans="2:16" x14ac:dyDescent="0.25">
      <c r="B44" s="1150"/>
      <c r="C44" s="1150"/>
      <c r="D44" s="1150"/>
      <c r="E44" s="1150"/>
      <c r="F44" s="1150"/>
      <c r="G44" s="1150"/>
      <c r="H44" s="1150"/>
      <c r="I44" s="1150"/>
      <c r="J44" s="1150"/>
      <c r="K44" s="1150"/>
      <c r="L44" s="1150"/>
      <c r="M44" s="1150"/>
      <c r="N44" s="1150"/>
      <c r="O44" s="1150"/>
      <c r="P44" s="1150"/>
    </row>
    <row r="45" spans="2:16" x14ac:dyDescent="0.25">
      <c r="P45" s="546"/>
    </row>
    <row r="46" spans="2:16" x14ac:dyDescent="0.25">
      <c r="P46" s="546"/>
    </row>
    <row r="47" spans="2:16" x14ac:dyDescent="0.25">
      <c r="P47" s="546"/>
    </row>
    <row r="48" spans="2:16" ht="24" customHeight="1" x14ac:dyDescent="0.25">
      <c r="P48" s="546"/>
    </row>
    <row r="49" spans="16:16" ht="24" customHeight="1" x14ac:dyDescent="0.25">
      <c r="P49" s="546"/>
    </row>
    <row r="50" spans="16:16" x14ac:dyDescent="0.25">
      <c r="P50" s="546"/>
    </row>
    <row r="51" spans="16:16" x14ac:dyDescent="0.25">
      <c r="P51" s="546"/>
    </row>
    <row r="52" spans="16:16" x14ac:dyDescent="0.25">
      <c r="P52" s="546"/>
    </row>
    <row r="53" spans="16:16" x14ac:dyDescent="0.25">
      <c r="P53" s="546"/>
    </row>
    <row r="54" spans="16:16" x14ac:dyDescent="0.25">
      <c r="P54" s="546"/>
    </row>
    <row r="55" spans="16:16" x14ac:dyDescent="0.25">
      <c r="P55" s="546"/>
    </row>
    <row r="56" spans="16:16" x14ac:dyDescent="0.25">
      <c r="P56" s="546"/>
    </row>
    <row r="57" spans="16:16" x14ac:dyDescent="0.25">
      <c r="P57" s="546"/>
    </row>
    <row r="58" spans="16:16" ht="36" customHeight="1" x14ac:dyDescent="0.25">
      <c r="P58" s="546"/>
    </row>
    <row r="59" spans="16:16" x14ac:dyDescent="0.25">
      <c r="P59" s="546"/>
    </row>
    <row r="60" spans="16:16" x14ac:dyDescent="0.25">
      <c r="P60" s="546"/>
    </row>
    <row r="61" spans="16:16" x14ac:dyDescent="0.25">
      <c r="P61" s="546"/>
    </row>
    <row r="62" spans="16:16" x14ac:dyDescent="0.25">
      <c r="P62" s="546"/>
    </row>
    <row r="63" spans="16:16" x14ac:dyDescent="0.25">
      <c r="P63" s="546"/>
    </row>
    <row r="64" spans="16:16" x14ac:dyDescent="0.25">
      <c r="P64" s="546"/>
    </row>
    <row r="65" spans="2:16" x14ac:dyDescent="0.25">
      <c r="P65" s="546"/>
    </row>
    <row r="66" spans="2:16" x14ac:dyDescent="0.25">
      <c r="P66" s="546"/>
    </row>
    <row r="67" spans="2:16" x14ac:dyDescent="0.25">
      <c r="P67" s="546"/>
    </row>
    <row r="68" spans="2:16" ht="36" customHeight="1" x14ac:dyDescent="0.25">
      <c r="P68" s="546"/>
    </row>
    <row r="69" spans="2:16" ht="48" customHeight="1" x14ac:dyDescent="0.25">
      <c r="P69" s="546"/>
    </row>
    <row r="70" spans="2:16" x14ac:dyDescent="0.25">
      <c r="B70" s="1151"/>
      <c r="C70" s="1151"/>
      <c r="D70" s="1151"/>
      <c r="E70" s="1151"/>
      <c r="F70" s="1151"/>
      <c r="G70" s="1151"/>
      <c r="H70" s="1151"/>
      <c r="I70" s="1151"/>
      <c r="J70" s="1151"/>
      <c r="K70" s="1151"/>
      <c r="L70" s="1151"/>
      <c r="M70" s="1151"/>
      <c r="N70" s="1151"/>
      <c r="P70" s="546"/>
    </row>
  </sheetData>
  <sheetProtection algorithmName="SHA-512" hashValue="MT4l0tGKjgpPzcySY7qV8RJKao38/+F2+W1BaEpTM9u7uWTj3peZuhjFWjKOLK+l+AvLmjWPug7BZO3fKunAVQ==" saltValue="rVboTlG+kHLtH+pGER8EiQ==" spinCount="100000" sheet="1" objects="1" scenarios="1"/>
  <mergeCells count="122">
    <mergeCell ref="C5:D5"/>
    <mergeCell ref="G5:H5"/>
    <mergeCell ref="L5:M5"/>
    <mergeCell ref="N5:P5"/>
    <mergeCell ref="C6:D6"/>
    <mergeCell ref="G6:H6"/>
    <mergeCell ref="L6:M6"/>
    <mergeCell ref="N6:P6"/>
    <mergeCell ref="B3:I3"/>
    <mergeCell ref="L3:M3"/>
    <mergeCell ref="N3:P3"/>
    <mergeCell ref="C4:D4"/>
    <mergeCell ref="G4:H4"/>
    <mergeCell ref="L4:M4"/>
    <mergeCell ref="N4:P4"/>
    <mergeCell ref="C7:D7"/>
    <mergeCell ref="E7:I7"/>
    <mergeCell ref="J7:K7"/>
    <mergeCell ref="L7:P7"/>
    <mergeCell ref="C8:D8"/>
    <mergeCell ref="E8:E9"/>
    <mergeCell ref="F8:I8"/>
    <mergeCell ref="J8:J9"/>
    <mergeCell ref="K8:K9"/>
    <mergeCell ref="L8:M8"/>
    <mergeCell ref="C12:D12"/>
    <mergeCell ref="G12:H12"/>
    <mergeCell ref="L12:M12"/>
    <mergeCell ref="N12:P12"/>
    <mergeCell ref="C13:D13"/>
    <mergeCell ref="G13:H13"/>
    <mergeCell ref="L13:M13"/>
    <mergeCell ref="N13:P13"/>
    <mergeCell ref="N8:P9"/>
    <mergeCell ref="C9:D9"/>
    <mergeCell ref="G9:H9"/>
    <mergeCell ref="L9:M9"/>
    <mergeCell ref="C10:D10"/>
    <mergeCell ref="G10:H10"/>
    <mergeCell ref="L10:M10"/>
    <mergeCell ref="N10:P10"/>
    <mergeCell ref="C11:D11"/>
    <mergeCell ref="G11:H11"/>
    <mergeCell ref="L11:M11"/>
    <mergeCell ref="N11:P11"/>
    <mergeCell ref="C16:D16"/>
    <mergeCell ref="G16:H16"/>
    <mergeCell ref="L16:M16"/>
    <mergeCell ref="N16:P16"/>
    <mergeCell ref="C17:D17"/>
    <mergeCell ref="G17:H17"/>
    <mergeCell ref="L17:M17"/>
    <mergeCell ref="N17:P17"/>
    <mergeCell ref="C14:D14"/>
    <mergeCell ref="G14:H14"/>
    <mergeCell ref="L14:M14"/>
    <mergeCell ref="N14:P14"/>
    <mergeCell ref="C15:D15"/>
    <mergeCell ref="G15:H15"/>
    <mergeCell ref="L15:M15"/>
    <mergeCell ref="N15:P15"/>
    <mergeCell ref="L21:M21"/>
    <mergeCell ref="N21:P21"/>
    <mergeCell ref="G22:H22"/>
    <mergeCell ref="C18:D18"/>
    <mergeCell ref="G18:H18"/>
    <mergeCell ref="L18:M18"/>
    <mergeCell ref="N18:P18"/>
    <mergeCell ref="C19:D19"/>
    <mergeCell ref="G19:H19"/>
    <mergeCell ref="L19:M19"/>
    <mergeCell ref="N19:P19"/>
    <mergeCell ref="B25:D25"/>
    <mergeCell ref="G25:H25"/>
    <mergeCell ref="L25:M25"/>
    <mergeCell ref="N25:P25"/>
    <mergeCell ref="C26:D26"/>
    <mergeCell ref="G26:H26"/>
    <mergeCell ref="L26:M26"/>
    <mergeCell ref="N26:P26"/>
    <mergeCell ref="L22:M22"/>
    <mergeCell ref="N22:P22"/>
    <mergeCell ref="G23:H23"/>
    <mergeCell ref="L23:M23"/>
    <mergeCell ref="N23:P23"/>
    <mergeCell ref="C24:D24"/>
    <mergeCell ref="G24:H24"/>
    <mergeCell ref="L24:M24"/>
    <mergeCell ref="N24:P24"/>
    <mergeCell ref="B20:B23"/>
    <mergeCell ref="C20:D23"/>
    <mergeCell ref="E20:E23"/>
    <mergeCell ref="G20:H20"/>
    <mergeCell ref="L20:M20"/>
    <mergeCell ref="N20:P20"/>
    <mergeCell ref="G21:H21"/>
    <mergeCell ref="B30:P30"/>
    <mergeCell ref="B31:P31"/>
    <mergeCell ref="B32:P32"/>
    <mergeCell ref="B33:P33"/>
    <mergeCell ref="B34:P34"/>
    <mergeCell ref="B35:P35"/>
    <mergeCell ref="B27:D27"/>
    <mergeCell ref="G27:H27"/>
    <mergeCell ref="L27:M27"/>
    <mergeCell ref="N27:P27"/>
    <mergeCell ref="B28:P28"/>
    <mergeCell ref="B29:P29"/>
    <mergeCell ref="B38:P38"/>
    <mergeCell ref="B39:P44"/>
    <mergeCell ref="B70:C70"/>
    <mergeCell ref="D70:G70"/>
    <mergeCell ref="H70:L70"/>
    <mergeCell ref="M70:N70"/>
    <mergeCell ref="C36:D36"/>
    <mergeCell ref="G36:H36"/>
    <mergeCell ref="L36:M36"/>
    <mergeCell ref="N36:P36"/>
    <mergeCell ref="B37:D37"/>
    <mergeCell ref="G37:H37"/>
    <mergeCell ref="L37:M37"/>
    <mergeCell ref="N37:P37"/>
  </mergeCells>
  <pageMargins left="0.7" right="0.7" top="0.75" bottom="0.75" header="0.3" footer="0.3"/>
  <pageSetup paperSize="9" orientation="portrait" verticalDpi="12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808080"/>
  </sheetPr>
  <dimension ref="B2:N18"/>
  <sheetViews>
    <sheetView showGridLines="0" workbookViewId="0">
      <selection activeCell="I10" sqref="I10:J10"/>
    </sheetView>
  </sheetViews>
  <sheetFormatPr defaultColWidth="9.140625" defaultRowHeight="28.5" customHeight="1" x14ac:dyDescent="0.25"/>
  <cols>
    <col min="6" max="6" width="22.7109375" customWidth="1"/>
  </cols>
  <sheetData>
    <row r="2" spans="2:14" ht="28.5" customHeight="1" x14ac:dyDescent="0.25">
      <c r="B2" s="1153" t="s">
        <v>2859</v>
      </c>
      <c r="C2" s="1153"/>
      <c r="D2" s="1153"/>
      <c r="E2" s="1153"/>
      <c r="F2" s="1153"/>
      <c r="G2" s="1153"/>
      <c r="H2" s="1153"/>
      <c r="I2" s="1153"/>
      <c r="J2" s="1153"/>
      <c r="K2" s="1153"/>
      <c r="L2" s="1151"/>
      <c r="M2" s="1151"/>
    </row>
    <row r="3" spans="2:14" ht="28.5" customHeight="1" thickBot="1" x14ac:dyDescent="0.3">
      <c r="C3" s="1151"/>
      <c r="D3" s="1151"/>
      <c r="E3" s="1151"/>
      <c r="F3" s="1151"/>
      <c r="G3" s="1215"/>
      <c r="H3" s="1215"/>
      <c r="I3" s="1215"/>
      <c r="J3" s="1215"/>
      <c r="K3" s="1215"/>
      <c r="L3" s="1151"/>
      <c r="M3" s="1151"/>
    </row>
    <row r="4" spans="2:14" ht="28.5" customHeight="1" thickBot="1" x14ac:dyDescent="0.3">
      <c r="C4" s="1151"/>
      <c r="D4" s="1151"/>
      <c r="E4" s="1151"/>
      <c r="F4" s="1216"/>
      <c r="G4" s="1217" t="s">
        <v>450</v>
      </c>
      <c r="H4" s="1219"/>
      <c r="I4" s="1219"/>
      <c r="J4" s="1219"/>
      <c r="K4" s="1218"/>
      <c r="L4" s="1227"/>
      <c r="M4" s="1151"/>
    </row>
    <row r="5" spans="2:14" ht="28.5" customHeight="1" thickBot="1" x14ac:dyDescent="0.3">
      <c r="B5" s="627"/>
      <c r="C5" s="1215"/>
      <c r="D5" s="1215"/>
      <c r="E5" s="1215"/>
      <c r="F5" s="1228"/>
      <c r="G5" s="1229" t="s">
        <v>2860</v>
      </c>
      <c r="H5" s="1230"/>
      <c r="I5" s="1230"/>
      <c r="J5" s="1230"/>
      <c r="K5" s="1231"/>
      <c r="L5" s="1227"/>
      <c r="M5" s="1151"/>
    </row>
    <row r="6" spans="2:14" ht="28.5" customHeight="1" thickBot="1" x14ac:dyDescent="0.3">
      <c r="B6" s="628" t="s">
        <v>1138</v>
      </c>
      <c r="C6" s="1221" t="s">
        <v>2861</v>
      </c>
      <c r="D6" s="1222"/>
      <c r="E6" s="1222"/>
      <c r="F6" s="1223"/>
      <c r="G6" s="1224" t="s">
        <v>2862</v>
      </c>
      <c r="H6" s="1225"/>
      <c r="I6" s="1225"/>
      <c r="J6" s="1225"/>
      <c r="K6" s="1226"/>
      <c r="L6" s="1227"/>
      <c r="M6" s="1151"/>
    </row>
    <row r="7" spans="2:14" ht="36" customHeight="1" thickBot="1" x14ac:dyDescent="0.3">
      <c r="B7" s="629" t="s">
        <v>1146</v>
      </c>
      <c r="C7" s="1221" t="s">
        <v>2863</v>
      </c>
      <c r="D7" s="1222"/>
      <c r="E7" s="1222"/>
      <c r="F7" s="1223"/>
      <c r="G7" s="1224" t="s">
        <v>2864</v>
      </c>
      <c r="H7" s="1225"/>
      <c r="I7" s="1225"/>
      <c r="J7" s="1225"/>
      <c r="K7" s="1226"/>
      <c r="L7" s="1227"/>
      <c r="M7" s="1151"/>
    </row>
    <row r="8" spans="2:14" ht="28.5" customHeight="1" x14ac:dyDescent="0.25">
      <c r="B8" s="630"/>
      <c r="C8" s="1163"/>
      <c r="D8" s="1163"/>
      <c r="E8" s="1163"/>
      <c r="F8" s="1163"/>
      <c r="G8" s="1163"/>
      <c r="H8" s="1163"/>
      <c r="I8" s="1163"/>
      <c r="J8" s="1163"/>
      <c r="K8" s="1163"/>
      <c r="L8" s="1151"/>
      <c r="M8" s="1151"/>
    </row>
    <row r="9" spans="2:14" ht="28.5" customHeight="1" x14ac:dyDescent="0.25">
      <c r="B9" s="1152"/>
      <c r="C9" s="1152"/>
      <c r="D9" s="1152"/>
      <c r="E9" s="1152"/>
      <c r="F9" s="1152"/>
      <c r="G9" s="1151"/>
      <c r="H9" s="1151"/>
      <c r="I9" s="1151"/>
      <c r="J9" s="1151"/>
      <c r="K9" s="1151"/>
      <c r="L9" s="1151"/>
      <c r="M9" s="1151"/>
    </row>
    <row r="10" spans="2:14" ht="28.5" customHeight="1" x14ac:dyDescent="0.25">
      <c r="C10" s="1151"/>
      <c r="D10" s="1151"/>
      <c r="E10" s="1151"/>
      <c r="F10" s="1151"/>
      <c r="G10" s="1151"/>
      <c r="H10" s="1151"/>
      <c r="I10" s="1151"/>
      <c r="J10" s="1151"/>
      <c r="K10" s="1151"/>
      <c r="L10" s="1151"/>
      <c r="M10" s="1151"/>
    </row>
    <row r="11" spans="2:14" ht="28.5" customHeight="1" x14ac:dyDescent="0.25">
      <c r="B11" s="631"/>
      <c r="C11" s="1151"/>
      <c r="D11" s="1151"/>
      <c r="E11" s="1151"/>
      <c r="F11" s="1151"/>
      <c r="G11" s="1151"/>
      <c r="H11" s="1151"/>
      <c r="I11" s="1151"/>
      <c r="J11" s="1151"/>
      <c r="K11" s="1151"/>
      <c r="L11" s="1151"/>
      <c r="M11" s="1151"/>
    </row>
    <row r="12" spans="2:14" ht="28.5" customHeight="1" x14ac:dyDescent="0.25">
      <c r="B12" s="1220"/>
      <c r="C12" s="1220"/>
      <c r="D12" s="1220"/>
      <c r="E12" s="1220"/>
      <c r="F12" s="1220"/>
      <c r="G12" s="1220"/>
      <c r="H12" s="1220"/>
      <c r="I12" s="1220"/>
      <c r="J12" s="1220"/>
      <c r="K12" s="1220"/>
      <c r="L12" s="1220"/>
      <c r="M12" s="1220"/>
      <c r="N12" s="140"/>
    </row>
    <row r="13" spans="2:14" ht="28.5" customHeight="1" x14ac:dyDescent="0.25">
      <c r="B13" s="1220"/>
      <c r="C13" s="1220"/>
      <c r="D13" s="1220"/>
      <c r="E13" s="1220"/>
      <c r="F13" s="1220"/>
      <c r="G13" s="1220"/>
      <c r="H13" s="1220"/>
      <c r="I13" s="1220"/>
      <c r="J13" s="1220"/>
      <c r="K13" s="1220"/>
      <c r="L13" s="1220"/>
      <c r="M13" s="1220"/>
      <c r="N13" s="140"/>
    </row>
    <row r="14" spans="2:14" ht="28.5" customHeight="1" x14ac:dyDescent="0.25">
      <c r="C14" s="1151"/>
      <c r="D14" s="1151"/>
      <c r="E14" s="1151"/>
      <c r="F14" s="1151"/>
      <c r="G14" s="1151"/>
      <c r="H14" s="1151"/>
      <c r="I14" s="1151"/>
      <c r="J14" s="1151"/>
      <c r="K14" s="1151"/>
      <c r="L14" s="1151"/>
      <c r="M14" s="1151"/>
    </row>
    <row r="15" spans="2:14" ht="28.5" customHeight="1" x14ac:dyDescent="0.25">
      <c r="B15" s="631"/>
      <c r="C15" s="1151"/>
      <c r="D15" s="1151"/>
      <c r="E15" s="1151"/>
      <c r="F15" s="1151"/>
      <c r="G15" s="1151"/>
      <c r="H15" s="1151"/>
      <c r="I15" s="1151"/>
      <c r="J15" s="1151"/>
      <c r="K15" s="1151"/>
      <c r="L15" s="1151"/>
      <c r="M15" s="1151"/>
    </row>
    <row r="16" spans="2:14" ht="28.5" customHeight="1" x14ac:dyDescent="0.25">
      <c r="B16" s="1150"/>
      <c r="C16" s="1150"/>
      <c r="D16" s="1150"/>
      <c r="E16" s="1150"/>
      <c r="F16" s="1150"/>
      <c r="G16" s="1150"/>
      <c r="H16" s="1150"/>
      <c r="I16" s="1150"/>
      <c r="J16" s="1150"/>
      <c r="K16" s="1150"/>
      <c r="L16" s="1150"/>
      <c r="M16" s="1150"/>
      <c r="N16" s="546"/>
    </row>
    <row r="17" spans="2:14" ht="48" customHeight="1" x14ac:dyDescent="0.25">
      <c r="B17" s="1149"/>
      <c r="C17" s="1149"/>
      <c r="D17" s="1149"/>
      <c r="E17" s="1149"/>
      <c r="F17" s="1149"/>
      <c r="G17" s="1149"/>
      <c r="H17" s="1149"/>
      <c r="I17" s="1149"/>
      <c r="J17" s="1149"/>
      <c r="K17" s="1149"/>
      <c r="L17" s="1149"/>
      <c r="M17" s="1149"/>
      <c r="N17" s="546"/>
    </row>
    <row r="18" spans="2:14" ht="63.75" customHeight="1" x14ac:dyDescent="0.25">
      <c r="B18" s="1149"/>
      <c r="C18" s="1149"/>
      <c r="D18" s="1149"/>
      <c r="E18" s="1149"/>
      <c r="F18" s="1149"/>
      <c r="G18" s="1149"/>
      <c r="H18" s="1149"/>
      <c r="I18" s="1149"/>
      <c r="J18" s="1149"/>
      <c r="K18" s="1149"/>
      <c r="L18" s="1149"/>
      <c r="M18" s="1149"/>
      <c r="N18" s="546"/>
    </row>
  </sheetData>
  <sheetProtection algorithmName="SHA-512" hashValue="7WyDr1YKSsKsiy8OqvXdtrydNrZiU8HfOSCPC246jEELtbk32QOc48E9sUG2zBWUDOX6vNpM/4rcaB7dPIgowA==" saltValue="tnOzS4kJMoVxI4KnlLvsOA==" spinCount="100000" sheet="1" objects="1" scenarios="1"/>
  <mergeCells count="40">
    <mergeCell ref="C3:F3"/>
    <mergeCell ref="G3:K3"/>
    <mergeCell ref="L3:M3"/>
    <mergeCell ref="B2:K2"/>
    <mergeCell ref="L2:M2"/>
    <mergeCell ref="C4:F4"/>
    <mergeCell ref="G4:K4"/>
    <mergeCell ref="L4:M4"/>
    <mergeCell ref="C5:F5"/>
    <mergeCell ref="G5:K5"/>
    <mergeCell ref="L5:M5"/>
    <mergeCell ref="C6:F6"/>
    <mergeCell ref="G6:K6"/>
    <mergeCell ref="L6:M6"/>
    <mergeCell ref="C7:F7"/>
    <mergeCell ref="G7:K7"/>
    <mergeCell ref="L7:M7"/>
    <mergeCell ref="C8:F8"/>
    <mergeCell ref="G8:K8"/>
    <mergeCell ref="L8:M8"/>
    <mergeCell ref="B9:F9"/>
    <mergeCell ref="G9:K9"/>
    <mergeCell ref="L9:M9"/>
    <mergeCell ref="C10:F10"/>
    <mergeCell ref="G10:K10"/>
    <mergeCell ref="L10:M10"/>
    <mergeCell ref="C11:F11"/>
    <mergeCell ref="G11:K11"/>
    <mergeCell ref="L11:M11"/>
    <mergeCell ref="B16:M16"/>
    <mergeCell ref="B17:M17"/>
    <mergeCell ref="B18:M18"/>
    <mergeCell ref="B12:M12"/>
    <mergeCell ref="B13:M13"/>
    <mergeCell ref="C14:F14"/>
    <mergeCell ref="G14:K14"/>
    <mergeCell ref="L14:M14"/>
    <mergeCell ref="C15:F15"/>
    <mergeCell ref="G15:K15"/>
    <mergeCell ref="L15:M15"/>
  </mergeCells>
  <pageMargins left="0.7" right="0.7" top="0.75" bottom="0.75" header="0.3" footer="0.3"/>
  <pageSetup orientation="portrait" horizontalDpi="1200" verticalDpi="12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808080"/>
  </sheetPr>
  <dimension ref="B2:AC50"/>
  <sheetViews>
    <sheetView showGridLines="0" zoomScaleNormal="100" workbookViewId="0">
      <selection activeCell="I10" sqref="I10:J10"/>
    </sheetView>
  </sheetViews>
  <sheetFormatPr defaultColWidth="9.140625" defaultRowHeight="15" x14ac:dyDescent="0.25"/>
  <cols>
    <col min="1" max="3" width="9.140625" style="173"/>
    <col min="4" max="4" width="21.140625" style="173" customWidth="1"/>
    <col min="5" max="5" width="24.85546875" style="173" customWidth="1"/>
    <col min="6" max="9" width="9.140625" style="173"/>
    <col min="10" max="10" width="14.28515625" style="173" customWidth="1"/>
    <col min="11" max="11" width="9.140625" style="173"/>
    <col min="12" max="12" width="13.5703125" style="173" customWidth="1"/>
    <col min="13" max="16384" width="9.140625" style="173"/>
  </cols>
  <sheetData>
    <row r="2" spans="2:29" x14ac:dyDescent="0.25">
      <c r="B2" s="1079" t="s">
        <v>2865</v>
      </c>
      <c r="C2" s="1079"/>
      <c r="D2" s="1079"/>
      <c r="E2" s="1079"/>
      <c r="F2" s="1079"/>
      <c r="G2" s="1079"/>
      <c r="H2" s="1079"/>
      <c r="I2" s="1079"/>
      <c r="J2" s="1079"/>
      <c r="K2" s="1079"/>
      <c r="L2" s="1079"/>
      <c r="M2" s="1079"/>
      <c r="N2" s="1079"/>
      <c r="O2" s="1079"/>
      <c r="P2" s="1079"/>
      <c r="Q2" s="1079"/>
      <c r="R2" s="1079"/>
      <c r="S2" s="1079"/>
      <c r="T2" s="1079"/>
      <c r="U2" s="1079"/>
      <c r="V2" s="1079"/>
      <c r="W2" s="1079"/>
      <c r="X2" s="1079"/>
      <c r="Y2" s="1079"/>
      <c r="Z2" s="1079"/>
      <c r="AA2" s="1079"/>
      <c r="AB2" s="1079"/>
      <c r="AC2" s="1079"/>
    </row>
    <row r="3" spans="2:29" x14ac:dyDescent="0.25">
      <c r="B3" s="1079"/>
      <c r="C3" s="1079"/>
      <c r="D3" s="1079"/>
      <c r="E3" s="1079"/>
      <c r="F3" s="1079"/>
      <c r="G3" s="1079"/>
      <c r="H3" s="1079"/>
      <c r="I3" s="1079"/>
      <c r="J3" s="1079"/>
      <c r="K3" s="1079"/>
      <c r="L3" s="1079"/>
      <c r="M3" s="1079"/>
      <c r="N3" s="1079"/>
      <c r="O3" s="1079"/>
      <c r="P3" s="1079"/>
      <c r="Q3" s="1079"/>
      <c r="R3" s="1079"/>
      <c r="S3" s="1079"/>
      <c r="T3" s="1079"/>
      <c r="U3" s="1079"/>
      <c r="V3" s="1079"/>
      <c r="W3" s="1079"/>
      <c r="X3" s="1079"/>
      <c r="Y3" s="1079"/>
      <c r="Z3" s="1079"/>
      <c r="AA3" s="1079"/>
      <c r="AB3" s="1079"/>
      <c r="AC3" s="1079"/>
    </row>
    <row r="4" spans="2:29" x14ac:dyDescent="0.25">
      <c r="C4" s="1232"/>
      <c r="D4" s="1232"/>
      <c r="F4" s="1232"/>
      <c r="G4" s="1232"/>
      <c r="H4" s="1232"/>
      <c r="I4" s="1232"/>
      <c r="J4" s="1232"/>
      <c r="K4" s="1232"/>
      <c r="L4" s="1232"/>
      <c r="M4" s="1232"/>
      <c r="N4" s="1232"/>
      <c r="O4" s="1232"/>
      <c r="P4" s="1232"/>
      <c r="Q4" s="1232"/>
      <c r="R4" s="1232"/>
      <c r="S4" s="1232"/>
      <c r="T4" s="1232"/>
      <c r="U4" s="1232"/>
      <c r="V4" s="1232"/>
      <c r="W4" s="1232"/>
      <c r="X4" s="1232"/>
      <c r="Y4" s="1232"/>
      <c r="Z4" s="1232"/>
      <c r="AA4" s="1232"/>
      <c r="AB4" s="1232"/>
      <c r="AC4" s="1232"/>
    </row>
    <row r="5" spans="2:29" x14ac:dyDescent="0.25">
      <c r="C5" s="1232"/>
      <c r="D5" s="1232"/>
      <c r="F5" s="1232"/>
      <c r="G5" s="1232"/>
      <c r="H5" s="1232"/>
      <c r="I5" s="1232"/>
      <c r="J5" s="1232"/>
      <c r="K5" s="1232"/>
      <c r="L5" s="1232"/>
      <c r="M5" s="1232"/>
      <c r="N5" s="1232"/>
      <c r="O5" s="1232"/>
      <c r="P5" s="1232"/>
      <c r="Q5" s="1232"/>
      <c r="R5" s="1232"/>
      <c r="S5" s="1232"/>
      <c r="T5" s="1232"/>
      <c r="U5" s="1232"/>
      <c r="V5" s="1232"/>
      <c r="W5" s="1232"/>
      <c r="X5" s="1232"/>
      <c r="Y5" s="1232"/>
      <c r="Z5" s="1232"/>
      <c r="AA5" s="1232"/>
      <c r="AB5" s="1232"/>
      <c r="AC5" s="1232"/>
    </row>
    <row r="6" spans="2:29" ht="15.75" thickBot="1" x14ac:dyDescent="0.3">
      <c r="C6" s="1232"/>
      <c r="D6" s="1232"/>
      <c r="F6" s="1270"/>
      <c r="G6" s="1270"/>
      <c r="H6" s="1270"/>
      <c r="I6" s="1270"/>
      <c r="J6" s="1270"/>
      <c r="K6" s="1270"/>
      <c r="L6" s="1270"/>
      <c r="M6" s="1270"/>
      <c r="N6" s="1270"/>
      <c r="O6" s="1270"/>
      <c r="P6" s="1270"/>
      <c r="Q6" s="1270"/>
      <c r="R6" s="1270"/>
      <c r="S6" s="1270"/>
      <c r="T6" s="1270"/>
      <c r="U6" s="1270"/>
      <c r="V6" s="1270"/>
      <c r="W6" s="1270"/>
      <c r="X6" s="1270"/>
      <c r="Y6" s="1270"/>
      <c r="Z6" s="1270"/>
      <c r="AA6" s="1270"/>
      <c r="AB6" s="1270"/>
      <c r="AC6" s="1270"/>
    </row>
    <row r="7" spans="2:29" ht="15.75" thickBot="1" x14ac:dyDescent="0.3">
      <c r="C7" s="1048"/>
      <c r="D7" s="1268"/>
      <c r="E7" s="617" t="s">
        <v>450</v>
      </c>
      <c r="F7" s="1248" t="s">
        <v>451</v>
      </c>
      <c r="G7" s="1269"/>
      <c r="H7" s="1249"/>
      <c r="I7" s="1248" t="s">
        <v>452</v>
      </c>
      <c r="J7" s="1249"/>
      <c r="K7" s="1248" t="s">
        <v>485</v>
      </c>
      <c r="L7" s="1249"/>
      <c r="M7" s="1248" t="s">
        <v>486</v>
      </c>
      <c r="N7" s="1249"/>
      <c r="O7" s="1248" t="s">
        <v>487</v>
      </c>
      <c r="P7" s="1249"/>
      <c r="Q7" s="1248" t="s">
        <v>488</v>
      </c>
      <c r="R7" s="1269"/>
      <c r="S7" s="1249"/>
      <c r="T7" s="1248" t="s">
        <v>489</v>
      </c>
      <c r="U7" s="1249"/>
      <c r="V7" s="1248" t="s">
        <v>514</v>
      </c>
      <c r="W7" s="1249"/>
      <c r="X7" s="1248" t="s">
        <v>515</v>
      </c>
      <c r="Y7" s="1249"/>
      <c r="Z7" s="1248" t="s">
        <v>516</v>
      </c>
      <c r="AA7" s="1249"/>
      <c r="AB7" s="1248" t="s">
        <v>1122</v>
      </c>
      <c r="AC7" s="1249"/>
    </row>
    <row r="8" spans="2:29" x14ac:dyDescent="0.25">
      <c r="B8" s="618"/>
      <c r="C8" s="1250"/>
      <c r="D8" s="1251"/>
      <c r="E8" s="1252" t="s">
        <v>2866</v>
      </c>
      <c r="F8" s="1253"/>
      <c r="G8" s="1253"/>
      <c r="H8" s="1253"/>
      <c r="I8" s="1253"/>
      <c r="J8" s="1253"/>
      <c r="K8" s="1253"/>
      <c r="L8" s="1253"/>
      <c r="M8" s="1253"/>
      <c r="N8" s="1253"/>
      <c r="O8" s="1253"/>
      <c r="P8" s="1253"/>
      <c r="Q8" s="1253"/>
      <c r="R8" s="1253"/>
      <c r="S8" s="1253"/>
      <c r="T8" s="1253"/>
      <c r="U8" s="1253"/>
      <c r="V8" s="1253"/>
      <c r="W8" s="1253"/>
      <c r="X8" s="1253"/>
      <c r="Y8" s="1253"/>
      <c r="Z8" s="1253"/>
      <c r="AA8" s="1253"/>
      <c r="AB8" s="1253"/>
      <c r="AC8" s="1254"/>
    </row>
    <row r="9" spans="2:29" ht="15" customHeight="1" x14ac:dyDescent="0.25">
      <c r="B9" s="618"/>
      <c r="C9" s="1250"/>
      <c r="D9" s="1250"/>
      <c r="E9" s="1255" t="s">
        <v>1157</v>
      </c>
      <c r="F9" s="1256"/>
      <c r="G9" s="1256"/>
      <c r="H9" s="1256"/>
      <c r="I9" s="1256"/>
      <c r="J9" s="1256"/>
      <c r="K9" s="1257" t="s">
        <v>1158</v>
      </c>
      <c r="L9" s="1258"/>
      <c r="M9" s="1258"/>
      <c r="N9" s="1258"/>
      <c r="O9" s="1258"/>
      <c r="P9" s="1258"/>
      <c r="Q9" s="1258"/>
      <c r="R9" s="1258"/>
      <c r="S9" s="1258"/>
      <c r="T9" s="1258"/>
      <c r="U9" s="1258"/>
      <c r="V9" s="1258"/>
      <c r="W9" s="1258"/>
      <c r="X9" s="1258"/>
      <c r="Y9" s="1258"/>
      <c r="Z9" s="1258"/>
      <c r="AA9" s="1258"/>
      <c r="AB9" s="1258"/>
      <c r="AC9" s="1259"/>
    </row>
    <row r="10" spans="2:29" ht="36" customHeight="1" thickBot="1" x14ac:dyDescent="0.3">
      <c r="C10" s="1260"/>
      <c r="D10" s="1261"/>
      <c r="E10" s="619"/>
      <c r="F10" s="1262" t="s">
        <v>2867</v>
      </c>
      <c r="G10" s="1263"/>
      <c r="H10" s="1076"/>
      <c r="I10" s="1262" t="s">
        <v>2868</v>
      </c>
      <c r="J10" s="1076"/>
      <c r="K10" s="1264"/>
      <c r="L10" s="1261"/>
      <c r="M10" s="1265" t="s">
        <v>2869</v>
      </c>
      <c r="N10" s="1266"/>
      <c r="O10" s="1265" t="s">
        <v>2870</v>
      </c>
      <c r="P10" s="1266"/>
      <c r="Q10" s="1265" t="s">
        <v>2871</v>
      </c>
      <c r="R10" s="1267"/>
      <c r="S10" s="1266"/>
      <c r="T10" s="1265" t="s">
        <v>2872</v>
      </c>
      <c r="U10" s="1266"/>
      <c r="V10" s="1265" t="s">
        <v>2873</v>
      </c>
      <c r="W10" s="1266"/>
      <c r="X10" s="1265" t="s">
        <v>2874</v>
      </c>
      <c r="Y10" s="1266"/>
      <c r="Z10" s="1265" t="s">
        <v>2875</v>
      </c>
      <c r="AA10" s="1266"/>
      <c r="AB10" s="1265" t="s">
        <v>2763</v>
      </c>
      <c r="AC10" s="1266"/>
    </row>
    <row r="11" spans="2:29" ht="27" customHeight="1" x14ac:dyDescent="0.25">
      <c r="B11" s="620" t="s">
        <v>1166</v>
      </c>
      <c r="C11" s="1240" t="s">
        <v>1167</v>
      </c>
      <c r="D11" s="1241"/>
      <c r="E11" s="621" t="s">
        <v>2876</v>
      </c>
      <c r="F11" s="1240" t="s">
        <v>2877</v>
      </c>
      <c r="G11" s="1245"/>
      <c r="H11" s="1241"/>
      <c r="I11" s="1240" t="s">
        <v>2878</v>
      </c>
      <c r="J11" s="1241"/>
      <c r="K11" s="1240" t="s">
        <v>2879</v>
      </c>
      <c r="L11" s="1241"/>
      <c r="M11" s="1240" t="s">
        <v>2880</v>
      </c>
      <c r="N11" s="1241"/>
      <c r="O11" s="1240" t="s">
        <v>2881</v>
      </c>
      <c r="P11" s="1241"/>
      <c r="Q11" s="1240" t="s">
        <v>2882</v>
      </c>
      <c r="R11" s="1245"/>
      <c r="S11" s="1241"/>
      <c r="T11" s="1240" t="s">
        <v>2883</v>
      </c>
      <c r="U11" s="1241"/>
      <c r="V11" s="1240" t="s">
        <v>2884</v>
      </c>
      <c r="W11" s="1241"/>
      <c r="X11" s="1240" t="s">
        <v>2885</v>
      </c>
      <c r="Y11" s="1241"/>
      <c r="Z11" s="1240" t="s">
        <v>2886</v>
      </c>
      <c r="AA11" s="1241"/>
      <c r="AB11" s="1240" t="s">
        <v>2887</v>
      </c>
      <c r="AC11" s="1241"/>
    </row>
    <row r="12" spans="2:29" ht="30.75" thickBot="1" x14ac:dyDescent="0.3">
      <c r="B12" s="620" t="s">
        <v>1138</v>
      </c>
      <c r="C12" s="1240" t="s">
        <v>1183</v>
      </c>
      <c r="D12" s="1241"/>
      <c r="E12" s="621" t="s">
        <v>2888</v>
      </c>
      <c r="F12" s="1240" t="s">
        <v>2889</v>
      </c>
      <c r="G12" s="1245"/>
      <c r="H12" s="1241"/>
      <c r="I12" s="1240" t="s">
        <v>2890</v>
      </c>
      <c r="J12" s="1241"/>
      <c r="K12" s="1240" t="s">
        <v>2891</v>
      </c>
      <c r="L12" s="1241"/>
      <c r="M12" s="1240" t="s">
        <v>2892</v>
      </c>
      <c r="N12" s="1241"/>
      <c r="O12" s="1240" t="s">
        <v>2893</v>
      </c>
      <c r="P12" s="1241"/>
      <c r="Q12" s="1240" t="s">
        <v>2894</v>
      </c>
      <c r="R12" s="1245"/>
      <c r="S12" s="1241"/>
      <c r="T12" s="1240" t="s">
        <v>2895</v>
      </c>
      <c r="U12" s="1241"/>
      <c r="V12" s="1240" t="s">
        <v>2896</v>
      </c>
      <c r="W12" s="1241"/>
      <c r="X12" s="1240" t="s">
        <v>2897</v>
      </c>
      <c r="Y12" s="1241"/>
      <c r="Z12" s="1240" t="s">
        <v>2898</v>
      </c>
      <c r="AA12" s="1241"/>
      <c r="AB12" s="1240" t="s">
        <v>2899</v>
      </c>
      <c r="AC12" s="1241"/>
    </row>
    <row r="13" spans="2:29" ht="30.75" thickBot="1" x14ac:dyDescent="0.3">
      <c r="B13" s="622" t="s">
        <v>1146</v>
      </c>
      <c r="C13" s="1235" t="s">
        <v>2781</v>
      </c>
      <c r="D13" s="1236"/>
      <c r="E13" s="344" t="s">
        <v>2900</v>
      </c>
      <c r="F13" s="1240" t="s">
        <v>2901</v>
      </c>
      <c r="G13" s="1245"/>
      <c r="H13" s="1241"/>
      <c r="I13" s="1240" t="s">
        <v>2902</v>
      </c>
      <c r="J13" s="1241"/>
      <c r="K13" s="1240" t="s">
        <v>2903</v>
      </c>
      <c r="L13" s="1241"/>
      <c r="M13" s="1240" t="s">
        <v>2904</v>
      </c>
      <c r="N13" s="1241"/>
      <c r="O13" s="1240" t="s">
        <v>2905</v>
      </c>
      <c r="P13" s="1241"/>
      <c r="Q13" s="1240" t="s">
        <v>2906</v>
      </c>
      <c r="R13" s="1245"/>
      <c r="S13" s="1241"/>
      <c r="T13" s="1240" t="s">
        <v>2907</v>
      </c>
      <c r="U13" s="1241"/>
      <c r="V13" s="1240" t="s">
        <v>2908</v>
      </c>
      <c r="W13" s="1241"/>
      <c r="X13" s="1240" t="s">
        <v>2909</v>
      </c>
      <c r="Y13" s="1241"/>
      <c r="Z13" s="1240" t="s">
        <v>2910</v>
      </c>
      <c r="AA13" s="1241"/>
      <c r="AB13" s="1240" t="s">
        <v>2911</v>
      </c>
      <c r="AC13" s="1241"/>
    </row>
    <row r="14" spans="2:29" ht="30.75" thickBot="1" x14ac:dyDescent="0.3">
      <c r="B14" s="622" t="s">
        <v>1217</v>
      </c>
      <c r="C14" s="1235" t="s">
        <v>2790</v>
      </c>
      <c r="D14" s="1236"/>
      <c r="E14" s="344" t="s">
        <v>2912</v>
      </c>
      <c r="F14" s="1240" t="s">
        <v>2913</v>
      </c>
      <c r="G14" s="1245"/>
      <c r="H14" s="1241"/>
      <c r="I14" s="1240" t="s">
        <v>2914</v>
      </c>
      <c r="J14" s="1241"/>
      <c r="K14" s="1240" t="s">
        <v>2915</v>
      </c>
      <c r="L14" s="1241"/>
      <c r="M14" s="1240" t="s">
        <v>2916</v>
      </c>
      <c r="N14" s="1241"/>
      <c r="O14" s="1240" t="s">
        <v>2917</v>
      </c>
      <c r="P14" s="1241"/>
      <c r="Q14" s="1240" t="s">
        <v>2918</v>
      </c>
      <c r="R14" s="1245"/>
      <c r="S14" s="1241"/>
      <c r="T14" s="1240" t="s">
        <v>2919</v>
      </c>
      <c r="U14" s="1241"/>
      <c r="V14" s="1240" t="s">
        <v>2920</v>
      </c>
      <c r="W14" s="1241"/>
      <c r="X14" s="1240" t="s">
        <v>2921</v>
      </c>
      <c r="Y14" s="1241"/>
      <c r="Z14" s="1240" t="s">
        <v>2922</v>
      </c>
      <c r="AA14" s="1241"/>
      <c r="AB14" s="1240" t="s">
        <v>2923</v>
      </c>
      <c r="AC14" s="1241"/>
    </row>
    <row r="15" spans="2:29" ht="30.75" thickBot="1" x14ac:dyDescent="0.3">
      <c r="B15" s="622" t="s">
        <v>1227</v>
      </c>
      <c r="C15" s="1235" t="s">
        <v>2799</v>
      </c>
      <c r="D15" s="1236"/>
      <c r="E15" s="344" t="s">
        <v>2924</v>
      </c>
      <c r="F15" s="1240" t="s">
        <v>2925</v>
      </c>
      <c r="G15" s="1245"/>
      <c r="H15" s="1241"/>
      <c r="I15" s="1240" t="s">
        <v>2926</v>
      </c>
      <c r="J15" s="1241"/>
      <c r="K15" s="1240" t="s">
        <v>2927</v>
      </c>
      <c r="L15" s="1241"/>
      <c r="M15" s="1240" t="s">
        <v>2928</v>
      </c>
      <c r="N15" s="1241"/>
      <c r="O15" s="1240" t="s">
        <v>2929</v>
      </c>
      <c r="P15" s="1241"/>
      <c r="Q15" s="1240" t="s">
        <v>2930</v>
      </c>
      <c r="R15" s="1245"/>
      <c r="S15" s="1241"/>
      <c r="T15" s="1240" t="s">
        <v>2931</v>
      </c>
      <c r="U15" s="1241"/>
      <c r="V15" s="1240" t="s">
        <v>2932</v>
      </c>
      <c r="W15" s="1241"/>
      <c r="X15" s="1240" t="s">
        <v>2933</v>
      </c>
      <c r="Y15" s="1241"/>
      <c r="Z15" s="1240" t="s">
        <v>2934</v>
      </c>
      <c r="AA15" s="1241"/>
      <c r="AB15" s="1240" t="s">
        <v>2935</v>
      </c>
      <c r="AC15" s="1241"/>
    </row>
    <row r="16" spans="2:29" ht="30.75" thickBot="1" x14ac:dyDescent="0.3">
      <c r="B16" s="622" t="s">
        <v>1236</v>
      </c>
      <c r="C16" s="1235" t="s">
        <v>2808</v>
      </c>
      <c r="D16" s="1236"/>
      <c r="E16" s="344" t="s">
        <v>2936</v>
      </c>
      <c r="F16" s="1240" t="s">
        <v>2937</v>
      </c>
      <c r="G16" s="1245"/>
      <c r="H16" s="1241"/>
      <c r="I16" s="1240" t="s">
        <v>2938</v>
      </c>
      <c r="J16" s="1241"/>
      <c r="K16" s="1240" t="s">
        <v>2939</v>
      </c>
      <c r="L16" s="1241"/>
      <c r="M16" s="1240" t="s">
        <v>2940</v>
      </c>
      <c r="N16" s="1241"/>
      <c r="O16" s="1240" t="s">
        <v>2941</v>
      </c>
      <c r="P16" s="1241"/>
      <c r="Q16" s="1240" t="s">
        <v>2942</v>
      </c>
      <c r="R16" s="1245"/>
      <c r="S16" s="1241"/>
      <c r="T16" s="1240" t="s">
        <v>2943</v>
      </c>
      <c r="U16" s="1241"/>
      <c r="V16" s="1240" t="s">
        <v>2944</v>
      </c>
      <c r="W16" s="1241"/>
      <c r="X16" s="1240" t="s">
        <v>2945</v>
      </c>
      <c r="Y16" s="1241"/>
      <c r="Z16" s="1240" t="s">
        <v>2946</v>
      </c>
      <c r="AA16" s="1241"/>
      <c r="AB16" s="1240" t="s">
        <v>2947</v>
      </c>
      <c r="AC16" s="1241"/>
    </row>
    <row r="17" spans="2:29" ht="30.75" thickBot="1" x14ac:dyDescent="0.3">
      <c r="B17" s="622" t="s">
        <v>1245</v>
      </c>
      <c r="C17" s="1235" t="s">
        <v>2817</v>
      </c>
      <c r="D17" s="1236"/>
      <c r="E17" s="344" t="s">
        <v>2948</v>
      </c>
      <c r="F17" s="1240" t="s">
        <v>2949</v>
      </c>
      <c r="G17" s="1245"/>
      <c r="H17" s="1241"/>
      <c r="I17" s="1240" t="s">
        <v>2950</v>
      </c>
      <c r="J17" s="1241"/>
      <c r="K17" s="1240" t="s">
        <v>2951</v>
      </c>
      <c r="L17" s="1241"/>
      <c r="M17" s="1240" t="s">
        <v>2952</v>
      </c>
      <c r="N17" s="1241"/>
      <c r="O17" s="1240" t="s">
        <v>2953</v>
      </c>
      <c r="P17" s="1241"/>
      <c r="Q17" s="1240" t="s">
        <v>2954</v>
      </c>
      <c r="R17" s="1245"/>
      <c r="S17" s="1241"/>
      <c r="T17" s="1240" t="s">
        <v>2955</v>
      </c>
      <c r="U17" s="1241"/>
      <c r="V17" s="1240" t="s">
        <v>2956</v>
      </c>
      <c r="W17" s="1241"/>
      <c r="X17" s="1240" t="s">
        <v>2957</v>
      </c>
      <c r="Y17" s="1241"/>
      <c r="Z17" s="1240" t="s">
        <v>2958</v>
      </c>
      <c r="AA17" s="1241"/>
      <c r="AB17" s="1240" t="s">
        <v>2959</v>
      </c>
      <c r="AC17" s="1241"/>
    </row>
    <row r="18" spans="2:29" ht="30.75" thickBot="1" x14ac:dyDescent="0.3">
      <c r="B18" s="622" t="s">
        <v>1254</v>
      </c>
      <c r="C18" s="1246" t="s">
        <v>2960</v>
      </c>
      <c r="D18" s="1247"/>
      <c r="E18" s="623" t="s">
        <v>2961</v>
      </c>
      <c r="F18" s="1240" t="s">
        <v>2962</v>
      </c>
      <c r="G18" s="1245"/>
      <c r="H18" s="1241"/>
      <c r="I18" s="1240" t="s">
        <v>2963</v>
      </c>
      <c r="J18" s="1241"/>
      <c r="K18" s="1240" t="s">
        <v>2964</v>
      </c>
      <c r="L18" s="1241"/>
      <c r="M18" s="1240" t="s">
        <v>2965</v>
      </c>
      <c r="N18" s="1241"/>
      <c r="O18" s="1240" t="s">
        <v>2966</v>
      </c>
      <c r="P18" s="1241"/>
      <c r="Q18" s="1240" t="s">
        <v>2967</v>
      </c>
      <c r="R18" s="1245"/>
      <c r="S18" s="1241"/>
      <c r="T18" s="1240" t="s">
        <v>2968</v>
      </c>
      <c r="U18" s="1241"/>
      <c r="V18" s="1240" t="s">
        <v>2969</v>
      </c>
      <c r="W18" s="1241"/>
      <c r="X18" s="1240" t="s">
        <v>2970</v>
      </c>
      <c r="Y18" s="1241"/>
      <c r="Z18" s="1240" t="s">
        <v>2971</v>
      </c>
      <c r="AA18" s="1241"/>
      <c r="AB18" s="1240" t="s">
        <v>2972</v>
      </c>
      <c r="AC18" s="1241"/>
    </row>
    <row r="19" spans="2:29" ht="30.75" thickBot="1" x14ac:dyDescent="0.3">
      <c r="B19" s="622" t="s">
        <v>1263</v>
      </c>
      <c r="C19" s="1235" t="s">
        <v>2826</v>
      </c>
      <c r="D19" s="1236"/>
      <c r="E19" s="344" t="s">
        <v>2973</v>
      </c>
      <c r="F19" s="1240" t="s">
        <v>2974</v>
      </c>
      <c r="G19" s="1245"/>
      <c r="H19" s="1241"/>
      <c r="I19" s="1240" t="s">
        <v>2975</v>
      </c>
      <c r="J19" s="1241"/>
      <c r="K19" s="1240" t="s">
        <v>2976</v>
      </c>
      <c r="L19" s="1241"/>
      <c r="M19" s="1240" t="s">
        <v>2977</v>
      </c>
      <c r="N19" s="1241"/>
      <c r="O19" s="1240" t="s">
        <v>2978</v>
      </c>
      <c r="P19" s="1241"/>
      <c r="Q19" s="1240" t="s">
        <v>2979</v>
      </c>
      <c r="R19" s="1245"/>
      <c r="S19" s="1241"/>
      <c r="T19" s="1240" t="s">
        <v>2980</v>
      </c>
      <c r="U19" s="1241"/>
      <c r="V19" s="1240" t="s">
        <v>2981</v>
      </c>
      <c r="W19" s="1241"/>
      <c r="X19" s="1240" t="s">
        <v>2982</v>
      </c>
      <c r="Y19" s="1241"/>
      <c r="Z19" s="1240" t="s">
        <v>2983</v>
      </c>
      <c r="AA19" s="1241"/>
      <c r="AB19" s="1240" t="s">
        <v>2984</v>
      </c>
      <c r="AC19" s="1241"/>
    </row>
    <row r="20" spans="2:29" ht="30.75" thickBot="1" x14ac:dyDescent="0.3">
      <c r="B20" s="624" t="s">
        <v>1272</v>
      </c>
      <c r="C20" s="1240" t="s">
        <v>1273</v>
      </c>
      <c r="D20" s="1241"/>
      <c r="E20" s="344" t="s">
        <v>2985</v>
      </c>
      <c r="F20" s="1240" t="s">
        <v>2986</v>
      </c>
      <c r="G20" s="1245"/>
      <c r="H20" s="1241"/>
      <c r="I20" s="1240" t="s">
        <v>2987</v>
      </c>
      <c r="J20" s="1241"/>
      <c r="K20" s="1240" t="s">
        <v>2988</v>
      </c>
      <c r="L20" s="1241"/>
      <c r="M20" s="1240" t="s">
        <v>2989</v>
      </c>
      <c r="N20" s="1241"/>
      <c r="O20" s="1240" t="s">
        <v>2990</v>
      </c>
      <c r="P20" s="1241"/>
      <c r="Q20" s="1240" t="s">
        <v>2991</v>
      </c>
      <c r="R20" s="1245"/>
      <c r="S20" s="1241"/>
      <c r="T20" s="1240" t="s">
        <v>2992</v>
      </c>
      <c r="U20" s="1241"/>
      <c r="V20" s="1240" t="s">
        <v>2993</v>
      </c>
      <c r="W20" s="1241"/>
      <c r="X20" s="1240" t="s">
        <v>2994</v>
      </c>
      <c r="Y20" s="1241"/>
      <c r="Z20" s="1240" t="s">
        <v>2995</v>
      </c>
      <c r="AA20" s="1241"/>
      <c r="AB20" s="1240" t="s">
        <v>2996</v>
      </c>
      <c r="AC20" s="1241"/>
    </row>
    <row r="21" spans="2:29" ht="30.75" thickBot="1" x14ac:dyDescent="0.3">
      <c r="B21" s="622" t="s">
        <v>1282</v>
      </c>
      <c r="C21" s="1235" t="s">
        <v>2781</v>
      </c>
      <c r="D21" s="1236"/>
      <c r="E21" s="344" t="s">
        <v>2997</v>
      </c>
      <c r="F21" s="1240" t="s">
        <v>2998</v>
      </c>
      <c r="G21" s="1245"/>
      <c r="H21" s="1241"/>
      <c r="I21" s="1240" t="s">
        <v>2999</v>
      </c>
      <c r="J21" s="1241"/>
      <c r="K21" s="1240" t="s">
        <v>3000</v>
      </c>
      <c r="L21" s="1241"/>
      <c r="M21" s="1240" t="s">
        <v>3001</v>
      </c>
      <c r="N21" s="1241"/>
      <c r="O21" s="1240" t="s">
        <v>3002</v>
      </c>
      <c r="P21" s="1241"/>
      <c r="Q21" s="1240" t="s">
        <v>3003</v>
      </c>
      <c r="R21" s="1245"/>
      <c r="S21" s="1241"/>
      <c r="T21" s="1240" t="s">
        <v>3004</v>
      </c>
      <c r="U21" s="1241"/>
      <c r="V21" s="1240" t="s">
        <v>3005</v>
      </c>
      <c r="W21" s="1241"/>
      <c r="X21" s="1240" t="s">
        <v>3006</v>
      </c>
      <c r="Y21" s="1241"/>
      <c r="Z21" s="1240" t="s">
        <v>3007</v>
      </c>
      <c r="AA21" s="1241"/>
      <c r="AB21" s="1240" t="s">
        <v>3008</v>
      </c>
      <c r="AC21" s="1241"/>
    </row>
    <row r="22" spans="2:29" ht="30.75" thickBot="1" x14ac:dyDescent="0.3">
      <c r="B22" s="622" t="s">
        <v>1290</v>
      </c>
      <c r="C22" s="1235" t="s">
        <v>2790</v>
      </c>
      <c r="D22" s="1236"/>
      <c r="E22" s="344" t="s">
        <v>3009</v>
      </c>
      <c r="F22" s="1240" t="s">
        <v>3010</v>
      </c>
      <c r="G22" s="1245"/>
      <c r="H22" s="1241"/>
      <c r="I22" s="1240" t="s">
        <v>3011</v>
      </c>
      <c r="J22" s="1241"/>
      <c r="K22" s="1240" t="s">
        <v>3012</v>
      </c>
      <c r="L22" s="1241"/>
      <c r="M22" s="1240" t="s">
        <v>3013</v>
      </c>
      <c r="N22" s="1241"/>
      <c r="O22" s="1240" t="s">
        <v>3014</v>
      </c>
      <c r="P22" s="1241"/>
      <c r="Q22" s="1240" t="s">
        <v>3015</v>
      </c>
      <c r="R22" s="1245"/>
      <c r="S22" s="1241"/>
      <c r="T22" s="1240" t="s">
        <v>3016</v>
      </c>
      <c r="U22" s="1241"/>
      <c r="V22" s="1240" t="s">
        <v>3017</v>
      </c>
      <c r="W22" s="1241"/>
      <c r="X22" s="1240" t="s">
        <v>3018</v>
      </c>
      <c r="Y22" s="1241"/>
      <c r="Z22" s="1240" t="s">
        <v>3019</v>
      </c>
      <c r="AA22" s="1241"/>
      <c r="AB22" s="1240" t="s">
        <v>3020</v>
      </c>
      <c r="AC22" s="1241"/>
    </row>
    <row r="23" spans="2:29" ht="30.75" thickBot="1" x14ac:dyDescent="0.3">
      <c r="B23" s="622" t="s">
        <v>1298</v>
      </c>
      <c r="C23" s="1235" t="s">
        <v>2799</v>
      </c>
      <c r="D23" s="1236"/>
      <c r="E23" s="344" t="s">
        <v>3021</v>
      </c>
      <c r="F23" s="1240" t="s">
        <v>3022</v>
      </c>
      <c r="G23" s="1245"/>
      <c r="H23" s="1241"/>
      <c r="I23" s="1240" t="s">
        <v>3023</v>
      </c>
      <c r="J23" s="1241"/>
      <c r="K23" s="1240" t="s">
        <v>3024</v>
      </c>
      <c r="L23" s="1241"/>
      <c r="M23" s="1240" t="s">
        <v>3025</v>
      </c>
      <c r="N23" s="1241"/>
      <c r="O23" s="1240" t="s">
        <v>3026</v>
      </c>
      <c r="P23" s="1241"/>
      <c r="Q23" s="1240" t="s">
        <v>3027</v>
      </c>
      <c r="R23" s="1245"/>
      <c r="S23" s="1241"/>
      <c r="T23" s="1240" t="s">
        <v>3028</v>
      </c>
      <c r="U23" s="1241"/>
      <c r="V23" s="1240" t="s">
        <v>3029</v>
      </c>
      <c r="W23" s="1241"/>
      <c r="X23" s="1240" t="s">
        <v>3030</v>
      </c>
      <c r="Y23" s="1241"/>
      <c r="Z23" s="1240" t="s">
        <v>3031</v>
      </c>
      <c r="AA23" s="1241"/>
      <c r="AB23" s="1240" t="s">
        <v>3032</v>
      </c>
      <c r="AC23" s="1241"/>
    </row>
    <row r="24" spans="2:29" ht="30.75" thickBot="1" x14ac:dyDescent="0.3">
      <c r="B24" s="622" t="s">
        <v>1306</v>
      </c>
      <c r="C24" s="1235" t="s">
        <v>2808</v>
      </c>
      <c r="D24" s="1236"/>
      <c r="E24" s="344" t="s">
        <v>3033</v>
      </c>
      <c r="F24" s="1240" t="s">
        <v>3034</v>
      </c>
      <c r="G24" s="1245"/>
      <c r="H24" s="1241"/>
      <c r="I24" s="1240" t="s">
        <v>3035</v>
      </c>
      <c r="J24" s="1241"/>
      <c r="K24" s="1240" t="s">
        <v>3036</v>
      </c>
      <c r="L24" s="1241"/>
      <c r="M24" s="1240" t="s">
        <v>3037</v>
      </c>
      <c r="N24" s="1241"/>
      <c r="O24" s="1240" t="s">
        <v>3038</v>
      </c>
      <c r="P24" s="1241"/>
      <c r="Q24" s="1240" t="s">
        <v>3039</v>
      </c>
      <c r="R24" s="1245"/>
      <c r="S24" s="1241"/>
      <c r="T24" s="1240" t="s">
        <v>3040</v>
      </c>
      <c r="U24" s="1241"/>
      <c r="V24" s="1240" t="s">
        <v>3041</v>
      </c>
      <c r="W24" s="1241"/>
      <c r="X24" s="1240" t="s">
        <v>3042</v>
      </c>
      <c r="Y24" s="1241"/>
      <c r="Z24" s="1240" t="s">
        <v>3043</v>
      </c>
      <c r="AA24" s="1241"/>
      <c r="AB24" s="1240" t="s">
        <v>3044</v>
      </c>
      <c r="AC24" s="1241"/>
    </row>
    <row r="25" spans="2:29" ht="30.75" thickBot="1" x14ac:dyDescent="0.3">
      <c r="B25" s="622" t="s">
        <v>1315</v>
      </c>
      <c r="C25" s="1235" t="s">
        <v>2817</v>
      </c>
      <c r="D25" s="1236"/>
      <c r="E25" s="344" t="s">
        <v>3045</v>
      </c>
      <c r="F25" s="1240" t="s">
        <v>3046</v>
      </c>
      <c r="G25" s="1245"/>
      <c r="H25" s="1241"/>
      <c r="I25" s="1240" t="s">
        <v>3047</v>
      </c>
      <c r="J25" s="1241"/>
      <c r="K25" s="1240" t="s">
        <v>3048</v>
      </c>
      <c r="L25" s="1241"/>
      <c r="M25" s="1240" t="s">
        <v>3049</v>
      </c>
      <c r="N25" s="1241"/>
      <c r="O25" s="1240" t="s">
        <v>3050</v>
      </c>
      <c r="P25" s="1241"/>
      <c r="Q25" s="1240" t="s">
        <v>3051</v>
      </c>
      <c r="R25" s="1245"/>
      <c r="S25" s="1241"/>
      <c r="T25" s="1240" t="s">
        <v>3052</v>
      </c>
      <c r="U25" s="1241"/>
      <c r="V25" s="1240" t="s">
        <v>3053</v>
      </c>
      <c r="W25" s="1241"/>
      <c r="X25" s="1240" t="s">
        <v>3054</v>
      </c>
      <c r="Y25" s="1241"/>
      <c r="Z25" s="1240" t="s">
        <v>3055</v>
      </c>
      <c r="AA25" s="1241"/>
      <c r="AB25" s="1240" t="s">
        <v>3056</v>
      </c>
      <c r="AC25" s="1241"/>
    </row>
    <row r="26" spans="2:29" ht="15.75" thickBot="1" x14ac:dyDescent="0.3">
      <c r="B26" s="624" t="s">
        <v>1323</v>
      </c>
      <c r="C26" s="1240" t="s">
        <v>1324</v>
      </c>
      <c r="D26" s="1241"/>
      <c r="E26" s="344" t="s">
        <v>3057</v>
      </c>
      <c r="F26" s="1237"/>
      <c r="G26" s="1238"/>
      <c r="H26" s="1239"/>
      <c r="I26" s="1237"/>
      <c r="J26" s="1239"/>
      <c r="K26" s="1240" t="s">
        <v>3058</v>
      </c>
      <c r="L26" s="1241"/>
      <c r="M26" s="1237"/>
      <c r="N26" s="1239"/>
      <c r="O26" s="1237"/>
      <c r="P26" s="1239"/>
      <c r="Q26" s="1237"/>
      <c r="R26" s="1238"/>
      <c r="S26" s="1239"/>
      <c r="T26" s="1237"/>
      <c r="U26" s="1239"/>
      <c r="V26" s="1237"/>
      <c r="W26" s="1239"/>
      <c r="X26" s="1237"/>
      <c r="Y26" s="1239"/>
      <c r="Z26" s="1237"/>
      <c r="AA26" s="1239"/>
      <c r="AB26" s="1240" t="s">
        <v>3059</v>
      </c>
      <c r="AC26" s="1241"/>
    </row>
    <row r="27" spans="2:29" ht="30.75" thickBot="1" x14ac:dyDescent="0.3">
      <c r="B27" s="622" t="s">
        <v>1326</v>
      </c>
      <c r="C27" s="1235" t="s">
        <v>2781</v>
      </c>
      <c r="D27" s="1236"/>
      <c r="E27" s="344" t="s">
        <v>3060</v>
      </c>
      <c r="F27" s="1237"/>
      <c r="G27" s="1238"/>
      <c r="H27" s="1239"/>
      <c r="I27" s="1237"/>
      <c r="J27" s="1239"/>
      <c r="K27" s="1240" t="s">
        <v>3061</v>
      </c>
      <c r="L27" s="1241"/>
      <c r="M27" s="1237"/>
      <c r="N27" s="1239"/>
      <c r="O27" s="1237"/>
      <c r="P27" s="1239"/>
      <c r="Q27" s="1237"/>
      <c r="R27" s="1238"/>
      <c r="S27" s="1239"/>
      <c r="T27" s="1237"/>
      <c r="U27" s="1239"/>
      <c r="V27" s="1237"/>
      <c r="W27" s="1239"/>
      <c r="X27" s="1237"/>
      <c r="Y27" s="1239"/>
      <c r="Z27" s="1237"/>
      <c r="AA27" s="1239"/>
      <c r="AB27" s="1240" t="s">
        <v>3062</v>
      </c>
      <c r="AC27" s="1241"/>
    </row>
    <row r="28" spans="2:29" ht="30.75" thickBot="1" x14ac:dyDescent="0.3">
      <c r="B28" s="622" t="s">
        <v>1328</v>
      </c>
      <c r="C28" s="1235" t="s">
        <v>2790</v>
      </c>
      <c r="D28" s="1236"/>
      <c r="E28" s="344" t="s">
        <v>3063</v>
      </c>
      <c r="F28" s="1237"/>
      <c r="G28" s="1238"/>
      <c r="H28" s="1239"/>
      <c r="I28" s="1237"/>
      <c r="J28" s="1239"/>
      <c r="K28" s="1240" t="s">
        <v>3064</v>
      </c>
      <c r="L28" s="1241"/>
      <c r="M28" s="1237"/>
      <c r="N28" s="1239"/>
      <c r="O28" s="1237"/>
      <c r="P28" s="1239"/>
      <c r="Q28" s="1237"/>
      <c r="R28" s="1238"/>
      <c r="S28" s="1239"/>
      <c r="T28" s="1237"/>
      <c r="U28" s="1239"/>
      <c r="V28" s="1237"/>
      <c r="W28" s="1239"/>
      <c r="X28" s="1237"/>
      <c r="Y28" s="1239"/>
      <c r="Z28" s="1237"/>
      <c r="AA28" s="1239"/>
      <c r="AB28" s="1240" t="s">
        <v>3065</v>
      </c>
      <c r="AC28" s="1241"/>
    </row>
    <row r="29" spans="2:29" ht="30.75" thickBot="1" x14ac:dyDescent="0.3">
      <c r="B29" s="625" t="s">
        <v>1330</v>
      </c>
      <c r="C29" s="1235" t="s">
        <v>2799</v>
      </c>
      <c r="D29" s="1236"/>
      <c r="E29" s="344" t="s">
        <v>3066</v>
      </c>
      <c r="F29" s="1237"/>
      <c r="G29" s="1238"/>
      <c r="H29" s="1239"/>
      <c r="I29" s="1237"/>
      <c r="J29" s="1239"/>
      <c r="K29" s="1240" t="s">
        <v>3067</v>
      </c>
      <c r="L29" s="1241"/>
      <c r="M29" s="1237"/>
      <c r="N29" s="1239"/>
      <c r="O29" s="1237"/>
      <c r="P29" s="1239"/>
      <c r="Q29" s="1237"/>
      <c r="R29" s="1238"/>
      <c r="S29" s="1239"/>
      <c r="T29" s="1237"/>
      <c r="U29" s="1239"/>
      <c r="V29" s="1237"/>
      <c r="W29" s="1239"/>
      <c r="X29" s="1237"/>
      <c r="Y29" s="1239"/>
      <c r="Z29" s="1237"/>
      <c r="AA29" s="1239"/>
      <c r="AB29" s="1240" t="s">
        <v>3068</v>
      </c>
      <c r="AC29" s="1241"/>
    </row>
    <row r="30" spans="2:29" ht="30.75" thickBot="1" x14ac:dyDescent="0.3">
      <c r="B30" s="625" t="s">
        <v>1333</v>
      </c>
      <c r="C30" s="1235" t="s">
        <v>2808</v>
      </c>
      <c r="D30" s="1236"/>
      <c r="E30" s="344" t="s">
        <v>3069</v>
      </c>
      <c r="F30" s="1237"/>
      <c r="G30" s="1238"/>
      <c r="H30" s="1239"/>
      <c r="I30" s="1237"/>
      <c r="J30" s="1239"/>
      <c r="K30" s="1240" t="s">
        <v>3070</v>
      </c>
      <c r="L30" s="1241"/>
      <c r="M30" s="1237"/>
      <c r="N30" s="1239"/>
      <c r="O30" s="1237"/>
      <c r="P30" s="1239"/>
      <c r="Q30" s="1237"/>
      <c r="R30" s="1238"/>
      <c r="S30" s="1239"/>
      <c r="T30" s="1237"/>
      <c r="U30" s="1239"/>
      <c r="V30" s="1237"/>
      <c r="W30" s="1239"/>
      <c r="X30" s="1237"/>
      <c r="Y30" s="1239"/>
      <c r="Z30" s="1237"/>
      <c r="AA30" s="1239"/>
      <c r="AB30" s="1240" t="s">
        <v>3071</v>
      </c>
      <c r="AC30" s="1241"/>
    </row>
    <row r="31" spans="2:29" ht="30.75" thickBot="1" x14ac:dyDescent="0.3">
      <c r="B31" s="625" t="s">
        <v>1335</v>
      </c>
      <c r="C31" s="1235" t="s">
        <v>2817</v>
      </c>
      <c r="D31" s="1236"/>
      <c r="E31" s="344" t="s">
        <v>3072</v>
      </c>
      <c r="F31" s="1237"/>
      <c r="G31" s="1238"/>
      <c r="H31" s="1239"/>
      <c r="I31" s="1237"/>
      <c r="J31" s="1239"/>
      <c r="K31" s="1240" t="s">
        <v>3073</v>
      </c>
      <c r="L31" s="1241"/>
      <c r="M31" s="1237"/>
      <c r="N31" s="1239"/>
      <c r="O31" s="1237"/>
      <c r="P31" s="1239"/>
      <c r="Q31" s="1237"/>
      <c r="R31" s="1238"/>
      <c r="S31" s="1239"/>
      <c r="T31" s="1237"/>
      <c r="U31" s="1239"/>
      <c r="V31" s="1237"/>
      <c r="W31" s="1239"/>
      <c r="X31" s="1237"/>
      <c r="Y31" s="1239"/>
      <c r="Z31" s="1237"/>
      <c r="AA31" s="1239"/>
      <c r="AB31" s="1240" t="s">
        <v>3074</v>
      </c>
      <c r="AC31" s="1241"/>
    </row>
    <row r="32" spans="2:29" ht="30.75" thickBot="1" x14ac:dyDescent="0.3">
      <c r="B32" s="625" t="s">
        <v>1337</v>
      </c>
      <c r="C32" s="1235" t="s">
        <v>2826</v>
      </c>
      <c r="D32" s="1236"/>
      <c r="E32" s="344" t="s">
        <v>3075</v>
      </c>
      <c r="F32" s="1237"/>
      <c r="G32" s="1238"/>
      <c r="H32" s="1239"/>
      <c r="I32" s="1237"/>
      <c r="J32" s="1239"/>
      <c r="K32" s="1240" t="s">
        <v>3076</v>
      </c>
      <c r="L32" s="1241"/>
      <c r="M32" s="1237"/>
      <c r="N32" s="1239"/>
      <c r="O32" s="1237"/>
      <c r="P32" s="1239"/>
      <c r="Q32" s="1237"/>
      <c r="R32" s="1238"/>
      <c r="S32" s="1239"/>
      <c r="T32" s="1237"/>
      <c r="U32" s="1239"/>
      <c r="V32" s="1237"/>
      <c r="W32" s="1239"/>
      <c r="X32" s="1237"/>
      <c r="Y32" s="1239"/>
      <c r="Z32" s="1237"/>
      <c r="AA32" s="1239"/>
      <c r="AB32" s="1240" t="s">
        <v>3077</v>
      </c>
      <c r="AC32" s="1241"/>
    </row>
    <row r="33" spans="2:29" x14ac:dyDescent="0.25">
      <c r="B33" s="626" t="s">
        <v>1340</v>
      </c>
      <c r="C33" s="1242" t="s">
        <v>475</v>
      </c>
      <c r="D33" s="1243"/>
      <c r="E33" s="623" t="s">
        <v>3078</v>
      </c>
      <c r="F33" s="1244" t="s">
        <v>3079</v>
      </c>
      <c r="G33" s="1245"/>
      <c r="H33" s="1241"/>
      <c r="I33" s="1244" t="s">
        <v>3080</v>
      </c>
      <c r="J33" s="1241"/>
      <c r="K33" s="1244" t="s">
        <v>3081</v>
      </c>
      <c r="L33" s="1241"/>
      <c r="M33" s="1244" t="s">
        <v>3082</v>
      </c>
      <c r="N33" s="1241"/>
      <c r="O33" s="1244" t="s">
        <v>3083</v>
      </c>
      <c r="P33" s="1241"/>
      <c r="Q33" s="1244" t="s">
        <v>3084</v>
      </c>
      <c r="R33" s="1245"/>
      <c r="S33" s="1241"/>
      <c r="T33" s="1244" t="s">
        <v>3085</v>
      </c>
      <c r="U33" s="1241"/>
      <c r="V33" s="1244" t="s">
        <v>3086</v>
      </c>
      <c r="W33" s="1241"/>
      <c r="X33" s="1244" t="s">
        <v>3087</v>
      </c>
      <c r="Y33" s="1241"/>
      <c r="Z33" s="1244" t="s">
        <v>3088</v>
      </c>
      <c r="AA33" s="1241"/>
      <c r="AB33" s="1244" t="s">
        <v>3089</v>
      </c>
      <c r="AC33" s="1241"/>
    </row>
    <row r="34" spans="2:29" x14ac:dyDescent="0.25">
      <c r="B34" s="1044"/>
      <c r="C34" s="1044"/>
      <c r="D34" s="1044"/>
      <c r="E34" s="1044"/>
      <c r="F34" s="1044"/>
      <c r="G34" s="1044"/>
      <c r="H34" s="1044"/>
      <c r="I34" s="1044"/>
      <c r="J34" s="1044"/>
      <c r="K34" s="1044"/>
      <c r="L34" s="1044"/>
      <c r="M34" s="1044"/>
      <c r="N34" s="1044"/>
      <c r="O34" s="1044"/>
      <c r="P34" s="1044"/>
      <c r="Q34" s="1044"/>
      <c r="R34" s="347"/>
      <c r="S34" s="1047"/>
      <c r="T34" s="1047"/>
      <c r="U34" s="1047"/>
      <c r="V34" s="1047"/>
      <c r="W34" s="1047"/>
      <c r="X34" s="1047"/>
      <c r="Y34" s="1047"/>
      <c r="Z34" s="1047"/>
      <c r="AA34" s="1047"/>
      <c r="AB34" s="1047"/>
      <c r="AC34" s="347"/>
    </row>
    <row r="35" spans="2:29" x14ac:dyDescent="0.25">
      <c r="B35" s="1043"/>
      <c r="C35" s="1043"/>
      <c r="D35" s="1043"/>
      <c r="E35" s="1043"/>
      <c r="F35" s="1043"/>
      <c r="G35" s="397"/>
      <c r="H35" s="1043"/>
      <c r="I35" s="1043"/>
      <c r="J35" s="1043"/>
      <c r="K35" s="1043"/>
      <c r="L35" s="1043"/>
      <c r="M35" s="1043"/>
      <c r="N35" s="1043"/>
      <c r="O35" s="1043"/>
      <c r="P35" s="1043"/>
      <c r="Q35" s="1043"/>
      <c r="R35" s="397"/>
      <c r="S35" s="1232"/>
      <c r="T35" s="1232"/>
      <c r="U35" s="1232"/>
      <c r="V35" s="1232"/>
      <c r="W35" s="1232"/>
      <c r="X35" s="1232"/>
      <c r="Y35" s="1232"/>
      <c r="Z35" s="1232"/>
      <c r="AA35" s="1232"/>
      <c r="AB35" s="1232"/>
      <c r="AC35" s="397"/>
    </row>
    <row r="36" spans="2:29" x14ac:dyDescent="0.25">
      <c r="B36" s="1040"/>
      <c r="C36" s="1040"/>
      <c r="D36" s="1040"/>
      <c r="E36" s="1040"/>
      <c r="F36" s="1040"/>
      <c r="G36" s="1040"/>
      <c r="H36" s="1040"/>
      <c r="I36" s="1040"/>
      <c r="J36" s="1040"/>
      <c r="K36" s="1040"/>
      <c r="L36" s="1040"/>
      <c r="M36" s="1040"/>
      <c r="N36" s="1040"/>
      <c r="O36" s="1040"/>
      <c r="P36" s="1040"/>
      <c r="Q36" s="1040"/>
      <c r="R36" s="397"/>
      <c r="S36" s="1043"/>
      <c r="T36" s="1043"/>
      <c r="U36" s="1232"/>
      <c r="V36" s="1232"/>
      <c r="W36" s="1232"/>
      <c r="X36" s="1232"/>
      <c r="Y36" s="1232"/>
      <c r="Z36" s="1232"/>
      <c r="AA36" s="1232"/>
      <c r="AB36" s="1232"/>
      <c r="AC36" s="397"/>
    </row>
    <row r="37" spans="2:29" x14ac:dyDescent="0.25">
      <c r="B37" s="1039"/>
      <c r="C37" s="1039"/>
      <c r="D37" s="1039"/>
      <c r="E37" s="1039"/>
      <c r="F37" s="1039"/>
      <c r="G37" s="1039"/>
      <c r="H37" s="1039"/>
      <c r="I37" s="1039"/>
      <c r="J37" s="1039"/>
      <c r="K37" s="1039"/>
      <c r="L37" s="1039"/>
      <c r="M37" s="1039"/>
      <c r="N37" s="1039"/>
      <c r="O37" s="1039"/>
      <c r="P37" s="1039"/>
      <c r="Q37" s="1039"/>
      <c r="R37" s="1039"/>
      <c r="S37" s="1039"/>
      <c r="T37" s="1039"/>
      <c r="U37" s="1039"/>
      <c r="V37" s="1039"/>
      <c r="W37" s="1039"/>
      <c r="X37" s="1039"/>
      <c r="Y37" s="1039"/>
      <c r="Z37" s="1039"/>
      <c r="AA37" s="1039"/>
      <c r="AB37" s="1039"/>
      <c r="AC37" s="397"/>
    </row>
    <row r="38" spans="2:29" x14ac:dyDescent="0.25">
      <c r="B38" s="1039"/>
      <c r="C38" s="1039"/>
      <c r="D38" s="1039"/>
      <c r="E38" s="1039"/>
      <c r="F38" s="1039"/>
      <c r="G38" s="1039"/>
      <c r="H38" s="1039"/>
      <c r="I38" s="1039"/>
      <c r="J38" s="1039"/>
      <c r="K38" s="1039"/>
      <c r="L38" s="1039"/>
      <c r="M38" s="1039"/>
      <c r="N38" s="1039"/>
      <c r="O38" s="1039"/>
      <c r="P38" s="1039"/>
      <c r="Q38" s="1039"/>
      <c r="R38" s="1039"/>
      <c r="S38" s="1039"/>
      <c r="T38" s="1039"/>
      <c r="U38" s="1039"/>
      <c r="V38" s="1039"/>
      <c r="W38" s="1039"/>
      <c r="X38" s="1039"/>
      <c r="Y38" s="1039"/>
      <c r="Z38" s="1039"/>
      <c r="AA38" s="1039"/>
      <c r="AB38" s="1039"/>
      <c r="AC38" s="397"/>
    </row>
    <row r="39" spans="2:29" x14ac:dyDescent="0.25">
      <c r="B39" s="1234"/>
      <c r="C39" s="1234"/>
      <c r="D39" s="1234"/>
      <c r="E39" s="1234"/>
      <c r="F39" s="1234"/>
      <c r="G39" s="1234"/>
      <c r="H39" s="1234"/>
      <c r="I39" s="1234"/>
      <c r="J39" s="1234"/>
      <c r="K39" s="1234"/>
      <c r="L39" s="1234"/>
      <c r="M39" s="1234"/>
      <c r="N39" s="1234"/>
      <c r="O39" s="1234"/>
      <c r="P39" s="1234"/>
      <c r="Q39" s="1234"/>
      <c r="R39" s="1234"/>
      <c r="S39" s="1234"/>
      <c r="T39" s="1234"/>
      <c r="U39" s="1234"/>
      <c r="V39" s="1234"/>
      <c r="W39" s="1234"/>
      <c r="X39" s="1234"/>
      <c r="Y39" s="1234"/>
      <c r="Z39" s="1234"/>
      <c r="AA39" s="1234"/>
      <c r="AB39" s="1234"/>
      <c r="AC39" s="397"/>
    </row>
    <row r="40" spans="2:29" x14ac:dyDescent="0.25">
      <c r="B40" s="1039"/>
      <c r="C40" s="1039"/>
      <c r="D40" s="1039"/>
      <c r="E40" s="1039"/>
      <c r="F40" s="1039"/>
      <c r="G40" s="1039"/>
      <c r="H40" s="1039"/>
      <c r="I40" s="1039"/>
      <c r="J40" s="1039"/>
      <c r="K40" s="1039"/>
      <c r="L40" s="1039"/>
      <c r="M40" s="1039"/>
      <c r="N40" s="1039"/>
      <c r="O40" s="1039"/>
      <c r="P40" s="1039"/>
      <c r="Q40" s="1039"/>
      <c r="R40" s="1039"/>
      <c r="S40" s="1039"/>
      <c r="T40" s="1039"/>
      <c r="U40" s="1039"/>
      <c r="V40" s="1039"/>
      <c r="W40" s="1039"/>
      <c r="X40" s="1039"/>
      <c r="Y40" s="1039"/>
      <c r="Z40" s="1039"/>
      <c r="AA40" s="1039"/>
      <c r="AB40" s="1039"/>
      <c r="AC40" s="397"/>
    </row>
    <row r="41" spans="2:29" x14ac:dyDescent="0.25">
      <c r="B41" s="1039"/>
      <c r="C41" s="1039"/>
      <c r="D41" s="1039"/>
      <c r="E41" s="1039"/>
      <c r="F41" s="1039"/>
      <c r="G41" s="1039"/>
      <c r="H41" s="1039"/>
      <c r="I41" s="1039"/>
      <c r="J41" s="1039"/>
      <c r="K41" s="1039"/>
      <c r="L41" s="1039"/>
      <c r="M41" s="1039"/>
      <c r="N41" s="1039"/>
      <c r="O41" s="1039"/>
      <c r="P41" s="1039"/>
      <c r="Q41" s="1039"/>
      <c r="R41" s="1039"/>
      <c r="S41" s="1039"/>
      <c r="T41" s="1039"/>
      <c r="U41" s="1039"/>
      <c r="V41" s="1039"/>
      <c r="W41" s="1039"/>
      <c r="X41" s="1039"/>
      <c r="Y41" s="1039"/>
      <c r="Z41" s="1039"/>
      <c r="AA41" s="1039"/>
      <c r="AB41" s="1039"/>
      <c r="AC41" s="397"/>
    </row>
    <row r="42" spans="2:29" x14ac:dyDescent="0.25">
      <c r="B42" s="1039"/>
      <c r="C42" s="1039"/>
      <c r="D42" s="1039"/>
      <c r="E42" s="1039"/>
      <c r="F42" s="1039"/>
      <c r="G42" s="1039"/>
      <c r="H42" s="1039"/>
      <c r="I42" s="1039"/>
      <c r="J42" s="1039"/>
      <c r="K42" s="1039"/>
      <c r="L42" s="1039"/>
      <c r="M42" s="1039"/>
      <c r="N42" s="1039"/>
      <c r="O42" s="1039"/>
      <c r="P42" s="1039"/>
      <c r="Q42" s="1039"/>
      <c r="R42" s="1039"/>
      <c r="S42" s="1039"/>
      <c r="T42" s="1039"/>
      <c r="U42" s="1039"/>
      <c r="V42" s="1039"/>
      <c r="W42" s="1039"/>
      <c r="X42" s="1039"/>
      <c r="Y42" s="1039"/>
      <c r="Z42" s="1039"/>
      <c r="AA42" s="1039"/>
      <c r="AB42" s="1039"/>
      <c r="AC42" s="397"/>
    </row>
    <row r="43" spans="2:29" ht="21" customHeight="1" x14ac:dyDescent="0.25">
      <c r="B43" s="1039"/>
      <c r="C43" s="1039"/>
      <c r="D43" s="1039"/>
      <c r="E43" s="1039"/>
      <c r="F43" s="1039"/>
      <c r="G43" s="1039"/>
      <c r="H43" s="1039"/>
      <c r="I43" s="1039"/>
      <c r="J43" s="1039"/>
      <c r="K43" s="1039"/>
      <c r="L43" s="1039"/>
      <c r="M43" s="1039"/>
      <c r="N43" s="1039"/>
      <c r="O43" s="1039"/>
      <c r="P43" s="1039"/>
      <c r="Q43" s="1039"/>
      <c r="R43" s="1039"/>
      <c r="S43" s="1039"/>
      <c r="T43" s="1039"/>
      <c r="U43" s="1039"/>
      <c r="V43" s="1039"/>
      <c r="W43" s="1039"/>
      <c r="X43" s="1039"/>
      <c r="Y43" s="1039"/>
      <c r="Z43" s="1039"/>
      <c r="AA43" s="1039"/>
      <c r="AB43" s="1039"/>
      <c r="AC43" s="397"/>
    </row>
    <row r="44" spans="2:29" x14ac:dyDescent="0.25">
      <c r="B44" s="1233"/>
      <c r="C44" s="1233"/>
      <c r="D44" s="1233"/>
      <c r="E44" s="1233"/>
      <c r="F44" s="1233"/>
      <c r="G44" s="618"/>
      <c r="H44" s="1233"/>
      <c r="I44" s="1233"/>
      <c r="J44" s="1233"/>
      <c r="K44" s="1233"/>
      <c r="L44" s="1233"/>
      <c r="M44" s="1233"/>
      <c r="N44" s="1233"/>
      <c r="O44" s="1233"/>
      <c r="P44" s="1233"/>
      <c r="Q44" s="1233"/>
      <c r="R44" s="618"/>
      <c r="S44" s="1233"/>
      <c r="T44" s="1233"/>
      <c r="U44" s="1232"/>
      <c r="V44" s="1232"/>
      <c r="W44" s="1232"/>
      <c r="X44" s="1232"/>
      <c r="Y44" s="1232"/>
      <c r="Z44" s="1232"/>
      <c r="AA44" s="1232"/>
      <c r="AB44" s="1232"/>
      <c r="AC44" s="397"/>
    </row>
    <row r="45" spans="2:29" x14ac:dyDescent="0.25">
      <c r="B45" s="1040"/>
      <c r="C45" s="1040"/>
      <c r="D45" s="1040"/>
      <c r="E45" s="1040"/>
      <c r="F45" s="1040"/>
      <c r="G45" s="1040"/>
      <c r="H45" s="1040"/>
      <c r="I45" s="1040"/>
      <c r="J45" s="1040"/>
      <c r="K45" s="1040"/>
      <c r="L45" s="1040"/>
      <c r="M45" s="1040"/>
      <c r="N45" s="1040"/>
      <c r="O45" s="1040"/>
      <c r="P45" s="1040"/>
      <c r="Q45" s="1040"/>
      <c r="R45" s="618"/>
      <c r="S45" s="1233"/>
      <c r="T45" s="1233"/>
      <c r="U45" s="1232"/>
      <c r="V45" s="1232"/>
      <c r="W45" s="1232"/>
      <c r="X45" s="1232"/>
      <c r="Y45" s="1232"/>
      <c r="Z45" s="1232"/>
      <c r="AA45" s="1232"/>
      <c r="AB45" s="1232"/>
      <c r="AC45" s="397"/>
    </row>
    <row r="46" spans="2:29" x14ac:dyDescent="0.25">
      <c r="B46" s="1039"/>
      <c r="C46" s="1039"/>
      <c r="D46" s="1039"/>
      <c r="E46" s="1039"/>
      <c r="F46" s="1039"/>
      <c r="G46" s="1039"/>
      <c r="H46" s="1039"/>
      <c r="I46" s="1039"/>
      <c r="J46" s="1039"/>
      <c r="K46" s="1039"/>
      <c r="L46" s="1039"/>
      <c r="M46" s="1039"/>
      <c r="N46" s="1039"/>
      <c r="O46" s="1039"/>
      <c r="P46" s="1039"/>
      <c r="Q46" s="1039"/>
      <c r="R46" s="1039"/>
      <c r="S46" s="1039"/>
      <c r="T46" s="1039"/>
      <c r="U46" s="1039"/>
      <c r="V46" s="1039"/>
      <c r="W46" s="1039"/>
      <c r="X46" s="1039"/>
      <c r="Y46" s="1039"/>
      <c r="Z46" s="1039"/>
      <c r="AA46" s="1039"/>
      <c r="AB46" s="1039"/>
      <c r="AC46" s="1043"/>
    </row>
    <row r="47" spans="2:29" x14ac:dyDescent="0.25">
      <c r="B47" s="1038"/>
      <c r="C47" s="1038"/>
      <c r="D47" s="1038"/>
      <c r="E47" s="1038"/>
      <c r="F47" s="1038"/>
      <c r="G47" s="1038"/>
      <c r="H47" s="1038"/>
      <c r="I47" s="1038"/>
      <c r="J47" s="1038"/>
      <c r="K47" s="1038"/>
      <c r="L47" s="1038"/>
      <c r="M47" s="1038"/>
      <c r="N47" s="1038"/>
      <c r="O47" s="1038"/>
      <c r="P47" s="1038"/>
      <c r="Q47" s="1038"/>
      <c r="R47" s="1038"/>
      <c r="S47" s="1038"/>
      <c r="T47" s="1038"/>
      <c r="U47" s="1038"/>
      <c r="V47" s="1038"/>
      <c r="W47" s="1038"/>
      <c r="X47" s="1038"/>
      <c r="Y47" s="1038"/>
      <c r="Z47" s="1038"/>
      <c r="AA47" s="1038"/>
      <c r="AB47" s="1038"/>
      <c r="AC47" s="1043"/>
    </row>
    <row r="48" spans="2:29" ht="21" customHeight="1" x14ac:dyDescent="0.25">
      <c r="B48" s="1038"/>
      <c r="C48" s="1038"/>
      <c r="D48" s="1038"/>
      <c r="E48" s="1038"/>
      <c r="F48" s="1038"/>
      <c r="G48" s="1038"/>
      <c r="H48" s="1038"/>
      <c r="I48" s="1038"/>
      <c r="J48" s="1038"/>
      <c r="K48" s="1038"/>
      <c r="L48" s="1038"/>
      <c r="M48" s="1038"/>
      <c r="N48" s="1038"/>
      <c r="O48" s="1038"/>
      <c r="P48" s="1038"/>
      <c r="Q48" s="1038"/>
      <c r="R48" s="1038"/>
      <c r="S48" s="1038"/>
      <c r="T48" s="1038"/>
      <c r="U48" s="1038"/>
      <c r="V48" s="1038"/>
      <c r="W48" s="1038"/>
      <c r="X48" s="1038"/>
      <c r="Y48" s="1038"/>
      <c r="Z48" s="1038"/>
      <c r="AA48" s="1038"/>
      <c r="AB48" s="1038"/>
      <c r="AC48" s="1043"/>
    </row>
    <row r="50" spans="2:16" x14ac:dyDescent="0.25">
      <c r="B50" s="1038"/>
      <c r="C50" s="1038"/>
      <c r="D50" s="1038"/>
      <c r="E50" s="1038"/>
      <c r="F50" s="1038"/>
      <c r="G50" s="1038"/>
      <c r="H50" s="1038"/>
      <c r="I50" s="1038"/>
      <c r="J50" s="1038"/>
      <c r="K50" s="1038"/>
      <c r="L50" s="1038"/>
      <c r="M50" s="1038"/>
      <c r="N50" s="1038"/>
      <c r="O50" s="1038"/>
      <c r="P50" s="1038"/>
    </row>
  </sheetData>
  <sheetProtection algorithmName="SHA-512" hashValue="SIM25yhYK3sJcJmhfgfs1IY/nbi03pyi1O/bz0dB12Vw1uAF3Wsa3soznO4jyeSwYSbKbAU9mwMHw8OBmKKG3Q==" saltValue="78gEG5lA4t/zo6+68XuUbw==" spinCount="100000" sheet="1" objects="1" scenarios="1"/>
  <mergeCells count="397">
    <mergeCell ref="X12:Y12"/>
    <mergeCell ref="Z12:AA12"/>
    <mergeCell ref="AB12:AC12"/>
    <mergeCell ref="C12:D12"/>
    <mergeCell ref="F12:H12"/>
    <mergeCell ref="I12:J12"/>
    <mergeCell ref="K12:L12"/>
    <mergeCell ref="M12:N12"/>
    <mergeCell ref="O12:P12"/>
    <mergeCell ref="Q12:S12"/>
    <mergeCell ref="T12:U12"/>
    <mergeCell ref="V12:W12"/>
    <mergeCell ref="T5:U5"/>
    <mergeCell ref="M6:N6"/>
    <mergeCell ref="O6:P6"/>
    <mergeCell ref="Z5:AA5"/>
    <mergeCell ref="AB5:AC5"/>
    <mergeCell ref="V4:W4"/>
    <mergeCell ref="X4:Y4"/>
    <mergeCell ref="B2:AC2"/>
    <mergeCell ref="B3:AC3"/>
    <mergeCell ref="C4:D4"/>
    <mergeCell ref="F4:H4"/>
    <mergeCell ref="I4:J4"/>
    <mergeCell ref="K4:L4"/>
    <mergeCell ref="M4:N4"/>
    <mergeCell ref="O4:P4"/>
    <mergeCell ref="Q4:S4"/>
    <mergeCell ref="T4:U4"/>
    <mergeCell ref="Z4:AA4"/>
    <mergeCell ref="AB4:AC4"/>
    <mergeCell ref="C5:D5"/>
    <mergeCell ref="F5:H5"/>
    <mergeCell ref="I5:J5"/>
    <mergeCell ref="K5:L5"/>
    <mergeCell ref="M5:N5"/>
    <mergeCell ref="O5:P5"/>
    <mergeCell ref="V5:W5"/>
    <mergeCell ref="X5:Y5"/>
    <mergeCell ref="Q5:S5"/>
    <mergeCell ref="AB7:AC7"/>
    <mergeCell ref="C7:D7"/>
    <mergeCell ref="F7:H7"/>
    <mergeCell ref="I7:J7"/>
    <mergeCell ref="K7:L7"/>
    <mergeCell ref="M7:N7"/>
    <mergeCell ref="O7:P7"/>
    <mergeCell ref="Q6:S6"/>
    <mergeCell ref="T6:U6"/>
    <mergeCell ref="V6:W6"/>
    <mergeCell ref="X6:Y6"/>
    <mergeCell ref="Z6:AA6"/>
    <mergeCell ref="AB6:AC6"/>
    <mergeCell ref="C6:D6"/>
    <mergeCell ref="F6:H6"/>
    <mergeCell ref="I6:J6"/>
    <mergeCell ref="K6:L6"/>
    <mergeCell ref="Q7:S7"/>
    <mergeCell ref="T7:U7"/>
    <mergeCell ref="V7:W7"/>
    <mergeCell ref="X7:Y7"/>
    <mergeCell ref="Z7:AA7"/>
    <mergeCell ref="C8:D8"/>
    <mergeCell ref="E8:AC8"/>
    <mergeCell ref="C9:D9"/>
    <mergeCell ref="E9:J9"/>
    <mergeCell ref="K9:AC9"/>
    <mergeCell ref="C10:D10"/>
    <mergeCell ref="F10:H10"/>
    <mergeCell ref="I10:J10"/>
    <mergeCell ref="K10:L10"/>
    <mergeCell ref="M10:N10"/>
    <mergeCell ref="AB10:AC10"/>
    <mergeCell ref="O10:P10"/>
    <mergeCell ref="Q10:S10"/>
    <mergeCell ref="T10:U10"/>
    <mergeCell ref="V10:W10"/>
    <mergeCell ref="X10:Y10"/>
    <mergeCell ref="Z10:AA10"/>
    <mergeCell ref="X11:Y11"/>
    <mergeCell ref="Z11:AA11"/>
    <mergeCell ref="AB11:AC11"/>
    <mergeCell ref="C13:D13"/>
    <mergeCell ref="F13:H13"/>
    <mergeCell ref="I13:J13"/>
    <mergeCell ref="K13:L13"/>
    <mergeCell ref="M13:N13"/>
    <mergeCell ref="O13:P13"/>
    <mergeCell ref="Q13:S13"/>
    <mergeCell ref="T13:U13"/>
    <mergeCell ref="V13:W13"/>
    <mergeCell ref="X13:Y13"/>
    <mergeCell ref="Z13:AA13"/>
    <mergeCell ref="AB13:AC13"/>
    <mergeCell ref="C11:D11"/>
    <mergeCell ref="F11:H11"/>
    <mergeCell ref="I11:J11"/>
    <mergeCell ref="K11:L11"/>
    <mergeCell ref="M11:N11"/>
    <mergeCell ref="O11:P11"/>
    <mergeCell ref="Q11:S11"/>
    <mergeCell ref="T11:U11"/>
    <mergeCell ref="V11:W11"/>
    <mergeCell ref="C14:D14"/>
    <mergeCell ref="F14:H14"/>
    <mergeCell ref="I14:J14"/>
    <mergeCell ref="K14:L14"/>
    <mergeCell ref="M14:N14"/>
    <mergeCell ref="AB14:AC14"/>
    <mergeCell ref="C15:D15"/>
    <mergeCell ref="F15:H15"/>
    <mergeCell ref="I15:J15"/>
    <mergeCell ref="K15:L15"/>
    <mergeCell ref="M15:N15"/>
    <mergeCell ref="O15:P15"/>
    <mergeCell ref="Q15:S15"/>
    <mergeCell ref="T15:U15"/>
    <mergeCell ref="V15:W15"/>
    <mergeCell ref="O14:P14"/>
    <mergeCell ref="Q14:S14"/>
    <mergeCell ref="T14:U14"/>
    <mergeCell ref="V14:W14"/>
    <mergeCell ref="X14:Y14"/>
    <mergeCell ref="Z14:AA14"/>
    <mergeCell ref="X15:Y15"/>
    <mergeCell ref="Z15:AA15"/>
    <mergeCell ref="AB15:AC15"/>
    <mergeCell ref="X16:Y16"/>
    <mergeCell ref="Z16:AA16"/>
    <mergeCell ref="AB16:AC16"/>
    <mergeCell ref="C17:D17"/>
    <mergeCell ref="F17:H17"/>
    <mergeCell ref="I17:J17"/>
    <mergeCell ref="K17:L17"/>
    <mergeCell ref="M17:N17"/>
    <mergeCell ref="AB17:AC17"/>
    <mergeCell ref="O17:P17"/>
    <mergeCell ref="Q17:S17"/>
    <mergeCell ref="T17:U17"/>
    <mergeCell ref="V17:W17"/>
    <mergeCell ref="X17:Y17"/>
    <mergeCell ref="Z17:AA17"/>
    <mergeCell ref="C16:D16"/>
    <mergeCell ref="F16:H16"/>
    <mergeCell ref="I16:J16"/>
    <mergeCell ref="K16:L16"/>
    <mergeCell ref="M16:N16"/>
    <mergeCell ref="O16:P16"/>
    <mergeCell ref="Q16:S16"/>
    <mergeCell ref="T16:U16"/>
    <mergeCell ref="V16:W16"/>
    <mergeCell ref="X18:Y18"/>
    <mergeCell ref="Z18:AA18"/>
    <mergeCell ref="AB18:AC18"/>
    <mergeCell ref="C19:D19"/>
    <mergeCell ref="F19:H19"/>
    <mergeCell ref="I19:J19"/>
    <mergeCell ref="K19:L19"/>
    <mergeCell ref="M19:N19"/>
    <mergeCell ref="O19:P19"/>
    <mergeCell ref="Q19:S19"/>
    <mergeCell ref="T19:U19"/>
    <mergeCell ref="V19:W19"/>
    <mergeCell ref="X19:Y19"/>
    <mergeCell ref="Z19:AA19"/>
    <mergeCell ref="AB19:AC19"/>
    <mergeCell ref="C18:D18"/>
    <mergeCell ref="F18:H18"/>
    <mergeCell ref="I18:J18"/>
    <mergeCell ref="K18:L18"/>
    <mergeCell ref="M18:N18"/>
    <mergeCell ref="O18:P18"/>
    <mergeCell ref="Q18:S18"/>
    <mergeCell ref="T18:U18"/>
    <mergeCell ref="V18:W18"/>
    <mergeCell ref="C20:D20"/>
    <mergeCell ref="F20:H20"/>
    <mergeCell ref="I20:J20"/>
    <mergeCell ref="K20:L20"/>
    <mergeCell ref="M20:N20"/>
    <mergeCell ref="AB20:AC20"/>
    <mergeCell ref="C21:D21"/>
    <mergeCell ref="F21:H21"/>
    <mergeCell ref="I21:J21"/>
    <mergeCell ref="K21:L21"/>
    <mergeCell ref="M21:N21"/>
    <mergeCell ref="O21:P21"/>
    <mergeCell ref="Q21:S21"/>
    <mergeCell ref="T21:U21"/>
    <mergeCell ref="V21:W21"/>
    <mergeCell ref="O20:P20"/>
    <mergeCell ref="Q20:S20"/>
    <mergeCell ref="T20:U20"/>
    <mergeCell ref="V20:W20"/>
    <mergeCell ref="X20:Y20"/>
    <mergeCell ref="Z20:AA20"/>
    <mergeCell ref="X21:Y21"/>
    <mergeCell ref="Z21:AA21"/>
    <mergeCell ref="AB21:AC21"/>
    <mergeCell ref="X22:Y22"/>
    <mergeCell ref="Z22:AA22"/>
    <mergeCell ref="AB22:AC22"/>
    <mergeCell ref="C23:D23"/>
    <mergeCell ref="F23:H23"/>
    <mergeCell ref="I23:J23"/>
    <mergeCell ref="K23:L23"/>
    <mergeCell ref="M23:N23"/>
    <mergeCell ref="AB23:AC23"/>
    <mergeCell ref="O23:P23"/>
    <mergeCell ref="Q23:S23"/>
    <mergeCell ref="T23:U23"/>
    <mergeCell ref="V23:W23"/>
    <mergeCell ref="X23:Y23"/>
    <mergeCell ref="Z23:AA23"/>
    <mergeCell ref="C22:D22"/>
    <mergeCell ref="F22:H22"/>
    <mergeCell ref="I22:J22"/>
    <mergeCell ref="K22:L22"/>
    <mergeCell ref="M22:N22"/>
    <mergeCell ref="O22:P22"/>
    <mergeCell ref="Q22:S22"/>
    <mergeCell ref="T22:U22"/>
    <mergeCell ref="V22:W22"/>
    <mergeCell ref="X24:Y24"/>
    <mergeCell ref="Z24:AA24"/>
    <mergeCell ref="AB24:AC24"/>
    <mergeCell ref="C25:D25"/>
    <mergeCell ref="F25:H25"/>
    <mergeCell ref="I25:J25"/>
    <mergeCell ref="K25:L25"/>
    <mergeCell ref="M25:N25"/>
    <mergeCell ref="O25:P25"/>
    <mergeCell ref="Q25:S25"/>
    <mergeCell ref="T25:U25"/>
    <mergeCell ref="V25:W25"/>
    <mergeCell ref="X25:Y25"/>
    <mergeCell ref="Z25:AA25"/>
    <mergeCell ref="AB25:AC25"/>
    <mergeCell ref="C24:D24"/>
    <mergeCell ref="F24:H24"/>
    <mergeCell ref="I24:J24"/>
    <mergeCell ref="K24:L24"/>
    <mergeCell ref="M24:N24"/>
    <mergeCell ref="O24:P24"/>
    <mergeCell ref="Q24:S24"/>
    <mergeCell ref="T24:U24"/>
    <mergeCell ref="V24:W24"/>
    <mergeCell ref="C26:D26"/>
    <mergeCell ref="F26:H26"/>
    <mergeCell ref="I26:J26"/>
    <mergeCell ref="K26:L26"/>
    <mergeCell ref="M26:N26"/>
    <mergeCell ref="AB26:AC26"/>
    <mergeCell ref="C27:D27"/>
    <mergeCell ref="F27:H27"/>
    <mergeCell ref="I27:J27"/>
    <mergeCell ref="K27:L27"/>
    <mergeCell ref="M27:N27"/>
    <mergeCell ref="O27:P27"/>
    <mergeCell ref="Q27:S27"/>
    <mergeCell ref="T27:U27"/>
    <mergeCell ref="V27:W27"/>
    <mergeCell ref="O26:P26"/>
    <mergeCell ref="Q26:S26"/>
    <mergeCell ref="T26:U26"/>
    <mergeCell ref="V26:W26"/>
    <mergeCell ref="X26:Y26"/>
    <mergeCell ref="Z26:AA26"/>
    <mergeCell ref="X27:Y27"/>
    <mergeCell ref="Z27:AA27"/>
    <mergeCell ref="AB27:AC27"/>
    <mergeCell ref="X28:Y28"/>
    <mergeCell ref="Z28:AA28"/>
    <mergeCell ref="AB28:AC28"/>
    <mergeCell ref="C29:D29"/>
    <mergeCell ref="F29:H29"/>
    <mergeCell ref="I29:J29"/>
    <mergeCell ref="K29:L29"/>
    <mergeCell ref="M29:N29"/>
    <mergeCell ref="AB29:AC29"/>
    <mergeCell ref="O29:P29"/>
    <mergeCell ref="Q29:S29"/>
    <mergeCell ref="T29:U29"/>
    <mergeCell ref="V29:W29"/>
    <mergeCell ref="X29:Y29"/>
    <mergeCell ref="Z29:AA29"/>
    <mergeCell ref="C28:D28"/>
    <mergeCell ref="F28:H28"/>
    <mergeCell ref="I28:J28"/>
    <mergeCell ref="K28:L28"/>
    <mergeCell ref="M28:N28"/>
    <mergeCell ref="O28:P28"/>
    <mergeCell ref="Q28:S28"/>
    <mergeCell ref="T28:U28"/>
    <mergeCell ref="V28:W28"/>
    <mergeCell ref="X30:Y30"/>
    <mergeCell ref="Z30:AA30"/>
    <mergeCell ref="AB30:AC30"/>
    <mergeCell ref="C31:D31"/>
    <mergeCell ref="F31:H31"/>
    <mergeCell ref="I31:J31"/>
    <mergeCell ref="K31:L31"/>
    <mergeCell ref="M31:N31"/>
    <mergeCell ref="O31:P31"/>
    <mergeCell ref="Q31:S31"/>
    <mergeCell ref="T31:U31"/>
    <mergeCell ref="V31:W31"/>
    <mergeCell ref="X31:Y31"/>
    <mergeCell ref="Z31:AA31"/>
    <mergeCell ref="AB31:AC31"/>
    <mergeCell ref="C30:D30"/>
    <mergeCell ref="F30:H30"/>
    <mergeCell ref="I30:J30"/>
    <mergeCell ref="K30:L30"/>
    <mergeCell ref="M30:N30"/>
    <mergeCell ref="O30:P30"/>
    <mergeCell ref="Q30:S30"/>
    <mergeCell ref="T30:U30"/>
    <mergeCell ref="V30:W30"/>
    <mergeCell ref="C32:D32"/>
    <mergeCell ref="F32:H32"/>
    <mergeCell ref="I32:J32"/>
    <mergeCell ref="K32:L32"/>
    <mergeCell ref="M32:N32"/>
    <mergeCell ref="AB32:AC32"/>
    <mergeCell ref="C33:D33"/>
    <mergeCell ref="F33:H33"/>
    <mergeCell ref="I33:J33"/>
    <mergeCell ref="K33:L33"/>
    <mergeCell ref="M33:N33"/>
    <mergeCell ref="O33:P33"/>
    <mergeCell ref="Q33:S33"/>
    <mergeCell ref="T33:U33"/>
    <mergeCell ref="V33:W33"/>
    <mergeCell ref="O32:P32"/>
    <mergeCell ref="Q32:S32"/>
    <mergeCell ref="T32:U32"/>
    <mergeCell ref="V32:W32"/>
    <mergeCell ref="X32:Y32"/>
    <mergeCell ref="Z32:AA32"/>
    <mergeCell ref="X33:Y33"/>
    <mergeCell ref="Z33:AA33"/>
    <mergeCell ref="AB33:AC33"/>
    <mergeCell ref="B34:Q34"/>
    <mergeCell ref="S34:T34"/>
    <mergeCell ref="U34:V34"/>
    <mergeCell ref="W34:X34"/>
    <mergeCell ref="Y34:Z34"/>
    <mergeCell ref="AA34:AB34"/>
    <mergeCell ref="P35:Q35"/>
    <mergeCell ref="S35:T35"/>
    <mergeCell ref="U35:V35"/>
    <mergeCell ref="W35:X35"/>
    <mergeCell ref="Y35:Z35"/>
    <mergeCell ref="AA35:AB35"/>
    <mergeCell ref="B35:C35"/>
    <mergeCell ref="D35:F35"/>
    <mergeCell ref="H35:I35"/>
    <mergeCell ref="J35:K35"/>
    <mergeCell ref="L35:M35"/>
    <mergeCell ref="N35:O35"/>
    <mergeCell ref="B37:AB37"/>
    <mergeCell ref="B38:AB38"/>
    <mergeCell ref="B39:AB39"/>
    <mergeCell ref="B40:AB40"/>
    <mergeCell ref="B41:AB41"/>
    <mergeCell ref="B42:AB42"/>
    <mergeCell ref="B36:Q36"/>
    <mergeCell ref="S36:T36"/>
    <mergeCell ref="U36:V36"/>
    <mergeCell ref="W36:X36"/>
    <mergeCell ref="Y36:Z36"/>
    <mergeCell ref="AA36:AB36"/>
    <mergeCell ref="B43:AB43"/>
    <mergeCell ref="B44:C44"/>
    <mergeCell ref="D44:F44"/>
    <mergeCell ref="H44:I44"/>
    <mergeCell ref="J44:K44"/>
    <mergeCell ref="L44:M44"/>
    <mergeCell ref="N44:O44"/>
    <mergeCell ref="P44:Q44"/>
    <mergeCell ref="S44:T44"/>
    <mergeCell ref="U44:V44"/>
    <mergeCell ref="B46:AB46"/>
    <mergeCell ref="AC46:AC48"/>
    <mergeCell ref="B47:AB47"/>
    <mergeCell ref="B48:AB48"/>
    <mergeCell ref="B50:P50"/>
    <mergeCell ref="W44:X44"/>
    <mergeCell ref="Y44:Z44"/>
    <mergeCell ref="AA44:AB44"/>
    <mergeCell ref="B45:Q45"/>
    <mergeCell ref="S45:T45"/>
    <mergeCell ref="U45:V45"/>
    <mergeCell ref="W45:X45"/>
    <mergeCell ref="Y45:Z45"/>
    <mergeCell ref="AA45:AB45"/>
  </mergeCells>
  <pageMargins left="0.7" right="0.7" top="0.75" bottom="0.75" header="0.3" footer="0.3"/>
  <pageSetup paperSize="9"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G125"/>
  <sheetViews>
    <sheetView showGridLines="0" zoomScale="90" zoomScaleNormal="90" workbookViewId="0"/>
  </sheetViews>
  <sheetFormatPr defaultColWidth="9.140625" defaultRowHeight="15" x14ac:dyDescent="0.25"/>
  <cols>
    <col min="1" max="2" width="9.140625" style="25"/>
    <col min="3" max="3" width="58.5703125" style="25" customWidth="1"/>
    <col min="4" max="4" width="34" style="25" customWidth="1"/>
    <col min="5" max="5" width="52.140625" style="25" customWidth="1"/>
    <col min="6" max="6" width="8.42578125" style="25" customWidth="1"/>
    <col min="7" max="16384" width="9.140625" style="25"/>
  </cols>
  <sheetData>
    <row r="2" spans="2:4" x14ac:dyDescent="0.25">
      <c r="B2" s="88" t="s">
        <v>158</v>
      </c>
    </row>
    <row r="4" spans="2:4" x14ac:dyDescent="0.25">
      <c r="D4" s="353" t="s">
        <v>159</v>
      </c>
    </row>
    <row r="5" spans="2:4" x14ac:dyDescent="0.25">
      <c r="B5" s="981"/>
      <c r="C5" s="981"/>
      <c r="D5" s="66" t="s">
        <v>160</v>
      </c>
    </row>
    <row r="6" spans="2:4" x14ac:dyDescent="0.25">
      <c r="B6" s="978" t="s">
        <v>161</v>
      </c>
      <c r="C6" s="979"/>
      <c r="D6" s="980"/>
    </row>
    <row r="7" spans="2:4" x14ac:dyDescent="0.25">
      <c r="B7" s="470">
        <v>1</v>
      </c>
      <c r="C7" s="486" t="s">
        <v>162</v>
      </c>
      <c r="D7" s="701">
        <v>25391697</v>
      </c>
    </row>
    <row r="8" spans="2:4" x14ac:dyDescent="0.25">
      <c r="B8" s="337"/>
      <c r="C8" s="87" t="s">
        <v>163</v>
      </c>
      <c r="D8" s="702"/>
    </row>
    <row r="9" spans="2:4" x14ac:dyDescent="0.25">
      <c r="B9" s="337"/>
      <c r="C9" s="87" t="s">
        <v>164</v>
      </c>
      <c r="D9" s="702"/>
    </row>
    <row r="10" spans="2:4" x14ac:dyDescent="0.25">
      <c r="B10" s="337"/>
      <c r="C10" s="87" t="s">
        <v>165</v>
      </c>
      <c r="D10" s="702"/>
    </row>
    <row r="11" spans="2:4" x14ac:dyDescent="0.25">
      <c r="B11" s="337">
        <v>2</v>
      </c>
      <c r="C11" s="87" t="s">
        <v>166</v>
      </c>
      <c r="D11" s="703">
        <v>12247833191</v>
      </c>
    </row>
    <row r="12" spans="2:4" ht="30" x14ac:dyDescent="0.25">
      <c r="B12" s="337">
        <v>3</v>
      </c>
      <c r="C12" s="87" t="s">
        <v>167</v>
      </c>
      <c r="D12" s="703">
        <v>415585</v>
      </c>
    </row>
    <row r="13" spans="2:4" x14ac:dyDescent="0.25">
      <c r="B13" s="337" t="s">
        <v>168</v>
      </c>
      <c r="C13" s="87" t="s">
        <v>169</v>
      </c>
      <c r="D13" s="703">
        <v>0</v>
      </c>
    </row>
    <row r="14" spans="2:4" ht="45" x14ac:dyDescent="0.25">
      <c r="B14" s="337">
        <v>4</v>
      </c>
      <c r="C14" s="87" t="s">
        <v>170</v>
      </c>
      <c r="D14" s="703">
        <v>0</v>
      </c>
    </row>
    <row r="15" spans="2:4" x14ac:dyDescent="0.25">
      <c r="B15" s="337">
        <v>5</v>
      </c>
      <c r="C15" s="87" t="s">
        <v>171</v>
      </c>
      <c r="D15" s="703">
        <v>0</v>
      </c>
    </row>
    <row r="16" spans="2:4" ht="30" x14ac:dyDescent="0.25">
      <c r="B16" s="337" t="s">
        <v>172</v>
      </c>
      <c r="C16" s="87" t="s">
        <v>173</v>
      </c>
      <c r="D16" s="703">
        <v>2006711731</v>
      </c>
    </row>
    <row r="17" spans="2:4" ht="38.25" customHeight="1" x14ac:dyDescent="0.25">
      <c r="B17" s="66">
        <v>6</v>
      </c>
      <c r="C17" s="358" t="s">
        <v>174</v>
      </c>
      <c r="D17" s="706">
        <v>14280352204</v>
      </c>
    </row>
    <row r="18" spans="2:4" x14ac:dyDescent="0.25">
      <c r="B18" s="978" t="s">
        <v>175</v>
      </c>
      <c r="C18" s="979"/>
      <c r="D18" s="980"/>
    </row>
    <row r="19" spans="2:4" x14ac:dyDescent="0.25">
      <c r="B19" s="337">
        <v>7</v>
      </c>
      <c r="C19" s="87" t="s">
        <v>176</v>
      </c>
      <c r="D19" s="703">
        <v>-16815037</v>
      </c>
    </row>
    <row r="20" spans="2:4" x14ac:dyDescent="0.25">
      <c r="B20" s="337">
        <v>8</v>
      </c>
      <c r="C20" s="87" t="s">
        <v>177</v>
      </c>
      <c r="D20" s="703">
        <v>-965163839</v>
      </c>
    </row>
    <row r="21" spans="2:4" x14ac:dyDescent="0.25">
      <c r="B21" s="337">
        <v>9</v>
      </c>
      <c r="C21" s="87" t="s">
        <v>178</v>
      </c>
      <c r="D21" s="703"/>
    </row>
    <row r="22" spans="2:4" ht="60" x14ac:dyDescent="0.25">
      <c r="B22" s="337">
        <v>10</v>
      </c>
      <c r="C22" s="87" t="s">
        <v>179</v>
      </c>
      <c r="D22" s="703">
        <v>-11356393</v>
      </c>
    </row>
    <row r="23" spans="2:4" ht="30" x14ac:dyDescent="0.25">
      <c r="B23" s="337">
        <v>11</v>
      </c>
      <c r="C23" s="87" t="s">
        <v>180</v>
      </c>
      <c r="D23" s="703">
        <v>0</v>
      </c>
    </row>
    <row r="24" spans="2:4" ht="30" x14ac:dyDescent="0.25">
      <c r="B24" s="337">
        <v>12</v>
      </c>
      <c r="C24" s="87" t="s">
        <v>181</v>
      </c>
      <c r="D24" s="703">
        <v>0</v>
      </c>
    </row>
    <row r="25" spans="2:4" ht="30" x14ac:dyDescent="0.25">
      <c r="B25" s="337">
        <v>13</v>
      </c>
      <c r="C25" s="87" t="s">
        <v>182</v>
      </c>
      <c r="D25" s="703">
        <v>0</v>
      </c>
    </row>
    <row r="26" spans="2:4" ht="30" x14ac:dyDescent="0.25">
      <c r="B26" s="337">
        <v>14</v>
      </c>
      <c r="C26" s="87" t="s">
        <v>183</v>
      </c>
      <c r="D26" s="703">
        <v>0</v>
      </c>
    </row>
    <row r="27" spans="2:4" x14ac:dyDescent="0.25">
      <c r="B27" s="337">
        <v>15</v>
      </c>
      <c r="C27" s="87" t="s">
        <v>184</v>
      </c>
      <c r="D27" s="703">
        <v>0</v>
      </c>
    </row>
    <row r="28" spans="2:4" ht="30" x14ac:dyDescent="0.25">
      <c r="B28" s="337">
        <v>16</v>
      </c>
      <c r="C28" s="87" t="s">
        <v>185</v>
      </c>
      <c r="D28" s="703">
        <v>-3660058308</v>
      </c>
    </row>
    <row r="29" spans="2:4" ht="60" x14ac:dyDescent="0.25">
      <c r="B29" s="337">
        <v>17</v>
      </c>
      <c r="C29" s="87" t="s">
        <v>186</v>
      </c>
      <c r="D29" s="703">
        <v>0</v>
      </c>
    </row>
    <row r="30" spans="2:4" ht="75" x14ac:dyDescent="0.25">
      <c r="B30" s="337">
        <v>18</v>
      </c>
      <c r="C30" s="87" t="s">
        <v>187</v>
      </c>
      <c r="D30" s="703">
        <v>0</v>
      </c>
    </row>
    <row r="31" spans="2:4" ht="75" x14ac:dyDescent="0.25">
      <c r="B31" s="337">
        <v>19</v>
      </c>
      <c r="C31" s="87" t="s">
        <v>188</v>
      </c>
      <c r="D31" s="703">
        <v>0</v>
      </c>
    </row>
    <row r="32" spans="2:4" x14ac:dyDescent="0.25">
      <c r="B32" s="337">
        <v>20</v>
      </c>
      <c r="C32" s="87" t="s">
        <v>178</v>
      </c>
      <c r="D32" s="704"/>
    </row>
    <row r="33" spans="2:4" ht="45" x14ac:dyDescent="0.25">
      <c r="B33" s="337" t="s">
        <v>189</v>
      </c>
      <c r="C33" s="87" t="s">
        <v>190</v>
      </c>
      <c r="D33" s="703">
        <v>0</v>
      </c>
    </row>
    <row r="34" spans="2:4" ht="30" x14ac:dyDescent="0.25">
      <c r="B34" s="337" t="s">
        <v>191</v>
      </c>
      <c r="C34" s="87" t="s">
        <v>192</v>
      </c>
      <c r="D34" s="703">
        <v>0</v>
      </c>
    </row>
    <row r="35" spans="2:4" x14ac:dyDescent="0.25">
      <c r="B35" s="337" t="s">
        <v>193</v>
      </c>
      <c r="C35" s="87" t="s">
        <v>194</v>
      </c>
      <c r="D35" s="703">
        <v>0</v>
      </c>
    </row>
    <row r="36" spans="2:4" x14ac:dyDescent="0.25">
      <c r="B36" s="337" t="s">
        <v>195</v>
      </c>
      <c r="C36" s="87" t="s">
        <v>196</v>
      </c>
      <c r="D36" s="703">
        <v>0</v>
      </c>
    </row>
    <row r="37" spans="2:4" ht="60" x14ac:dyDescent="0.25">
      <c r="B37" s="337">
        <v>21</v>
      </c>
      <c r="C37" s="87" t="s">
        <v>197</v>
      </c>
      <c r="D37" s="703">
        <v>0</v>
      </c>
    </row>
    <row r="38" spans="2:4" x14ac:dyDescent="0.25">
      <c r="B38" s="337">
        <v>22</v>
      </c>
      <c r="C38" s="87" t="s">
        <v>198</v>
      </c>
      <c r="D38" s="703">
        <v>0</v>
      </c>
    </row>
    <row r="39" spans="2:4" ht="49.5" customHeight="1" x14ac:dyDescent="0.25">
      <c r="B39" s="337">
        <v>23</v>
      </c>
      <c r="C39" s="87" t="s">
        <v>199</v>
      </c>
      <c r="D39" s="703">
        <v>0</v>
      </c>
    </row>
    <row r="40" spans="2:4" x14ac:dyDescent="0.25">
      <c r="B40" s="337">
        <v>24</v>
      </c>
      <c r="C40" s="87" t="s">
        <v>178</v>
      </c>
      <c r="D40" s="703"/>
    </row>
    <row r="41" spans="2:4" ht="30" x14ac:dyDescent="0.25">
      <c r="B41" s="337">
        <v>25</v>
      </c>
      <c r="C41" s="87" t="s">
        <v>200</v>
      </c>
      <c r="D41" s="703">
        <v>0</v>
      </c>
    </row>
    <row r="42" spans="2:4" x14ac:dyDescent="0.25">
      <c r="B42" s="337" t="s">
        <v>201</v>
      </c>
      <c r="C42" s="87" t="s">
        <v>202</v>
      </c>
      <c r="D42" s="703">
        <v>0</v>
      </c>
    </row>
    <row r="43" spans="2:4" ht="64.5" customHeight="1" x14ac:dyDescent="0.25">
      <c r="B43" s="337" t="s">
        <v>203</v>
      </c>
      <c r="C43" s="87" t="s">
        <v>204</v>
      </c>
      <c r="D43" s="703">
        <v>0</v>
      </c>
    </row>
    <row r="44" spans="2:4" x14ac:dyDescent="0.25">
      <c r="B44" s="337">
        <v>26</v>
      </c>
      <c r="C44" s="87" t="s">
        <v>178</v>
      </c>
      <c r="D44" s="703"/>
    </row>
    <row r="45" spans="2:4" ht="30" x14ac:dyDescent="0.25">
      <c r="B45" s="337">
        <v>27</v>
      </c>
      <c r="C45" s="87" t="s">
        <v>205</v>
      </c>
      <c r="D45" s="703">
        <v>0</v>
      </c>
    </row>
    <row r="46" spans="2:4" ht="21.75" customHeight="1" x14ac:dyDescent="0.25">
      <c r="B46" s="337" t="s">
        <v>206</v>
      </c>
      <c r="C46" s="87" t="s">
        <v>207</v>
      </c>
      <c r="D46" s="703">
        <v>-34232179.399999999</v>
      </c>
    </row>
    <row r="47" spans="2:4" x14ac:dyDescent="0.25">
      <c r="B47" s="337">
        <v>28</v>
      </c>
      <c r="C47" s="358" t="s">
        <v>208</v>
      </c>
      <c r="D47" s="705">
        <v>-4687625756.3999996</v>
      </c>
    </row>
    <row r="48" spans="2:4" x14ac:dyDescent="0.25">
      <c r="B48" s="337">
        <v>29</v>
      </c>
      <c r="C48" s="358" t="s">
        <v>209</v>
      </c>
      <c r="D48" s="706">
        <v>9592726447.6000004</v>
      </c>
    </row>
    <row r="49" spans="2:4" x14ac:dyDescent="0.25">
      <c r="B49" s="978" t="s">
        <v>210</v>
      </c>
      <c r="C49" s="979"/>
      <c r="D49" s="980"/>
    </row>
    <row r="50" spans="2:4" x14ac:dyDescent="0.25">
      <c r="B50" s="337">
        <v>30</v>
      </c>
      <c r="C50" s="87" t="s">
        <v>162</v>
      </c>
      <c r="D50" s="464">
        <v>0</v>
      </c>
    </row>
    <row r="51" spans="2:4" ht="30" x14ac:dyDescent="0.25">
      <c r="B51" s="337">
        <v>31</v>
      </c>
      <c r="C51" s="87" t="s">
        <v>211</v>
      </c>
      <c r="D51" s="464">
        <v>0</v>
      </c>
    </row>
    <row r="52" spans="2:4" ht="30" x14ac:dyDescent="0.25">
      <c r="B52" s="337">
        <v>32</v>
      </c>
      <c r="C52" s="87" t="s">
        <v>212</v>
      </c>
      <c r="D52" s="464">
        <v>0</v>
      </c>
    </row>
    <row r="53" spans="2:4" ht="45" x14ac:dyDescent="0.25">
      <c r="B53" s="337">
        <v>33</v>
      </c>
      <c r="C53" s="87" t="s">
        <v>213</v>
      </c>
      <c r="D53" s="464">
        <v>0</v>
      </c>
    </row>
    <row r="54" spans="2:4" ht="30" x14ac:dyDescent="0.25">
      <c r="B54" s="337" t="s">
        <v>214</v>
      </c>
      <c r="C54" s="87" t="s">
        <v>215</v>
      </c>
      <c r="D54" s="464">
        <v>0</v>
      </c>
    </row>
    <row r="55" spans="2:4" ht="30" x14ac:dyDescent="0.25">
      <c r="B55" s="337" t="s">
        <v>216</v>
      </c>
      <c r="C55" s="87" t="s">
        <v>217</v>
      </c>
      <c r="D55" s="464">
        <v>0</v>
      </c>
    </row>
    <row r="56" spans="2:4" ht="45" x14ac:dyDescent="0.25">
      <c r="B56" s="337">
        <v>34</v>
      </c>
      <c r="C56" s="87" t="s">
        <v>218</v>
      </c>
      <c r="D56" s="464">
        <v>0</v>
      </c>
    </row>
    <row r="57" spans="2:4" ht="30" x14ac:dyDescent="0.25">
      <c r="B57" s="337">
        <v>35</v>
      </c>
      <c r="C57" s="87" t="s">
        <v>219</v>
      </c>
      <c r="D57" s="464">
        <v>0</v>
      </c>
    </row>
    <row r="58" spans="2:4" ht="20.25" customHeight="1" x14ac:dyDescent="0.25">
      <c r="B58" s="66">
        <v>36</v>
      </c>
      <c r="C58" s="358" t="s">
        <v>220</v>
      </c>
      <c r="D58" s="465">
        <v>0</v>
      </c>
    </row>
    <row r="59" spans="2:4" x14ac:dyDescent="0.25">
      <c r="B59" s="978" t="s">
        <v>221</v>
      </c>
      <c r="C59" s="979"/>
      <c r="D59" s="980"/>
    </row>
    <row r="60" spans="2:4" ht="30" x14ac:dyDescent="0.25">
      <c r="B60" s="337">
        <v>37</v>
      </c>
      <c r="C60" s="87" t="s">
        <v>222</v>
      </c>
      <c r="D60" s="466">
        <v>0</v>
      </c>
    </row>
    <row r="61" spans="2:4" ht="75" x14ac:dyDescent="0.25">
      <c r="B61" s="337">
        <v>38</v>
      </c>
      <c r="C61" s="87" t="s">
        <v>223</v>
      </c>
      <c r="D61" s="466">
        <v>0</v>
      </c>
    </row>
    <row r="62" spans="2:4" ht="75" x14ac:dyDescent="0.25">
      <c r="B62" s="337">
        <v>39</v>
      </c>
      <c r="C62" s="87" t="s">
        <v>224</v>
      </c>
      <c r="D62" s="705">
        <v>0</v>
      </c>
    </row>
    <row r="63" spans="2:4" ht="60" x14ac:dyDescent="0.25">
      <c r="B63" s="337">
        <v>40</v>
      </c>
      <c r="C63" s="87" t="s">
        <v>225</v>
      </c>
      <c r="D63" s="466">
        <v>0</v>
      </c>
    </row>
    <row r="64" spans="2:4" x14ac:dyDescent="0.25">
      <c r="B64" s="337">
        <v>41</v>
      </c>
      <c r="C64" s="87" t="s">
        <v>178</v>
      </c>
      <c r="D64" s="466"/>
    </row>
    <row r="65" spans="2:7" ht="30" x14ac:dyDescent="0.25">
      <c r="B65" s="337">
        <v>42</v>
      </c>
      <c r="C65" s="87" t="s">
        <v>226</v>
      </c>
      <c r="D65" s="466">
        <v>0</v>
      </c>
    </row>
    <row r="66" spans="2:7" x14ac:dyDescent="0.25">
      <c r="B66" s="337" t="s">
        <v>227</v>
      </c>
      <c r="C66" s="87" t="s">
        <v>228</v>
      </c>
      <c r="D66" s="466">
        <v>0</v>
      </c>
    </row>
    <row r="67" spans="2:7" x14ac:dyDescent="0.25">
      <c r="B67" s="66">
        <v>43</v>
      </c>
      <c r="C67" s="358" t="s">
        <v>229</v>
      </c>
      <c r="D67" s="705">
        <v>0</v>
      </c>
    </row>
    <row r="68" spans="2:7" x14ac:dyDescent="0.25">
      <c r="B68" s="66">
        <v>44</v>
      </c>
      <c r="C68" s="358" t="s">
        <v>230</v>
      </c>
      <c r="D68" s="466">
        <v>0</v>
      </c>
      <c r="G68" s="485"/>
    </row>
    <row r="69" spans="2:7" x14ac:dyDescent="0.25">
      <c r="B69" s="66">
        <v>45</v>
      </c>
      <c r="C69" s="358" t="s">
        <v>231</v>
      </c>
      <c r="D69" s="706">
        <v>9592726447.6000004</v>
      </c>
    </row>
    <row r="70" spans="2:7" x14ac:dyDescent="0.25">
      <c r="B70" s="978" t="s">
        <v>232</v>
      </c>
      <c r="C70" s="979"/>
      <c r="D70" s="980"/>
    </row>
    <row r="71" spans="2:7" x14ac:dyDescent="0.25">
      <c r="B71" s="337">
        <v>46</v>
      </c>
      <c r="C71" s="87" t="s">
        <v>233</v>
      </c>
      <c r="D71" s="703">
        <v>3058100854</v>
      </c>
    </row>
    <row r="72" spans="2:7" ht="45" x14ac:dyDescent="0.25">
      <c r="B72" s="337">
        <v>47</v>
      </c>
      <c r="C72" s="87" t="s">
        <v>234</v>
      </c>
      <c r="D72" s="703">
        <v>0</v>
      </c>
    </row>
    <row r="73" spans="2:7" ht="30" x14ac:dyDescent="0.25">
      <c r="B73" s="337" t="s">
        <v>235</v>
      </c>
      <c r="C73" s="87" t="s">
        <v>236</v>
      </c>
      <c r="D73" s="703">
        <v>0</v>
      </c>
    </row>
    <row r="74" spans="2:7" ht="30" x14ac:dyDescent="0.25">
      <c r="B74" s="337" t="s">
        <v>237</v>
      </c>
      <c r="C74" s="87" t="s">
        <v>238</v>
      </c>
      <c r="D74" s="703">
        <v>0</v>
      </c>
    </row>
    <row r="75" spans="2:7" ht="60" x14ac:dyDescent="0.25">
      <c r="B75" s="337">
        <v>48</v>
      </c>
      <c r="C75" s="87" t="s">
        <v>239</v>
      </c>
      <c r="D75" s="703">
        <v>0</v>
      </c>
    </row>
    <row r="76" spans="2:7" ht="30" x14ac:dyDescent="0.25">
      <c r="B76" s="337">
        <v>49</v>
      </c>
      <c r="C76" s="87" t="s">
        <v>240</v>
      </c>
      <c r="D76" s="703">
        <v>0</v>
      </c>
    </row>
    <row r="77" spans="2:7" x14ac:dyDescent="0.25">
      <c r="B77" s="337">
        <v>50</v>
      </c>
      <c r="C77" s="87" t="s">
        <v>241</v>
      </c>
      <c r="D77" s="703">
        <v>0</v>
      </c>
    </row>
    <row r="78" spans="2:7" ht="24.75" customHeight="1" x14ac:dyDescent="0.25">
      <c r="B78" s="66">
        <v>51</v>
      </c>
      <c r="C78" s="358" t="s">
        <v>242</v>
      </c>
      <c r="D78" s="706">
        <v>3058100854</v>
      </c>
    </row>
    <row r="79" spans="2:7" x14ac:dyDescent="0.25">
      <c r="B79" s="978" t="s">
        <v>243</v>
      </c>
      <c r="C79" s="979"/>
      <c r="D79" s="980"/>
    </row>
    <row r="80" spans="2:7" ht="30" x14ac:dyDescent="0.25">
      <c r="B80" s="337">
        <v>52</v>
      </c>
      <c r="C80" s="87" t="s">
        <v>244</v>
      </c>
      <c r="D80" s="703">
        <v>0</v>
      </c>
    </row>
    <row r="81" spans="2:4" ht="75" x14ac:dyDescent="0.25">
      <c r="B81" s="337">
        <v>53</v>
      </c>
      <c r="C81" s="87" t="s">
        <v>245</v>
      </c>
      <c r="D81" s="703">
        <v>0</v>
      </c>
    </row>
    <row r="82" spans="2:4" ht="75" x14ac:dyDescent="0.25">
      <c r="B82" s="337">
        <v>54</v>
      </c>
      <c r="C82" s="87" t="s">
        <v>246</v>
      </c>
      <c r="D82" s="703">
        <v>0</v>
      </c>
    </row>
    <row r="83" spans="2:4" x14ac:dyDescent="0.25">
      <c r="B83" s="337" t="s">
        <v>247</v>
      </c>
      <c r="C83" s="87" t="s">
        <v>178</v>
      </c>
      <c r="D83" s="703"/>
    </row>
    <row r="84" spans="2:4" ht="60" x14ac:dyDescent="0.25">
      <c r="B84" s="337">
        <v>55</v>
      </c>
      <c r="C84" s="87" t="s">
        <v>248</v>
      </c>
      <c r="D84" s="703">
        <v>0</v>
      </c>
    </row>
    <row r="85" spans="2:4" x14ac:dyDescent="0.25">
      <c r="B85" s="337">
        <v>56</v>
      </c>
      <c r="C85" s="87" t="s">
        <v>178</v>
      </c>
      <c r="D85" s="703"/>
    </row>
    <row r="86" spans="2:4" ht="30" x14ac:dyDescent="0.25">
      <c r="B86" s="337" t="s">
        <v>4951</v>
      </c>
      <c r="C86" s="87" t="s">
        <v>249</v>
      </c>
      <c r="D86" s="703">
        <v>0</v>
      </c>
    </row>
    <row r="87" spans="2:4" x14ac:dyDescent="0.25">
      <c r="B87" s="337" t="s">
        <v>250</v>
      </c>
      <c r="C87" s="87" t="s">
        <v>251</v>
      </c>
      <c r="D87" s="703">
        <v>0</v>
      </c>
    </row>
    <row r="88" spans="2:4" x14ac:dyDescent="0.25">
      <c r="B88" s="66">
        <v>57</v>
      </c>
      <c r="C88" s="358" t="s">
        <v>252</v>
      </c>
      <c r="D88" s="706">
        <v>0</v>
      </c>
    </row>
    <row r="89" spans="2:4" ht="27" customHeight="1" x14ac:dyDescent="0.25">
      <c r="B89" s="66">
        <v>58</v>
      </c>
      <c r="C89" s="358" t="s">
        <v>253</v>
      </c>
      <c r="D89" s="706">
        <v>3058100854</v>
      </c>
    </row>
    <row r="90" spans="2:4" ht="23.25" customHeight="1" x14ac:dyDescent="0.25">
      <c r="B90" s="66">
        <v>59</v>
      </c>
      <c r="C90" s="358" t="s">
        <v>254</v>
      </c>
      <c r="D90" s="706">
        <v>12650827301.6</v>
      </c>
    </row>
    <row r="91" spans="2:4" x14ac:dyDescent="0.25">
      <c r="B91" s="66">
        <v>60</v>
      </c>
      <c r="C91" s="358" t="s">
        <v>255</v>
      </c>
      <c r="D91" s="706">
        <v>58382615160.110001</v>
      </c>
    </row>
    <row r="92" spans="2:4" x14ac:dyDescent="0.25">
      <c r="B92" s="985" t="s">
        <v>256</v>
      </c>
      <c r="C92" s="986"/>
      <c r="D92" s="987"/>
    </row>
    <row r="93" spans="2:4" x14ac:dyDescent="0.25">
      <c r="B93" s="337">
        <v>61</v>
      </c>
      <c r="C93" s="469" t="s">
        <v>257</v>
      </c>
      <c r="D93" s="463">
        <v>0.16430792659999999</v>
      </c>
    </row>
    <row r="94" spans="2:4" x14ac:dyDescent="0.25">
      <c r="B94" s="337">
        <v>62</v>
      </c>
      <c r="C94" s="469" t="s">
        <v>258</v>
      </c>
      <c r="D94" s="463">
        <v>0.16430792659999999</v>
      </c>
    </row>
    <row r="95" spans="2:4" x14ac:dyDescent="0.25">
      <c r="B95" s="337">
        <v>63</v>
      </c>
      <c r="C95" s="469" t="s">
        <v>259</v>
      </c>
      <c r="D95" s="463">
        <v>0.2166882601</v>
      </c>
    </row>
    <row r="96" spans="2:4" x14ac:dyDescent="0.25">
      <c r="B96" s="337">
        <v>64</v>
      </c>
      <c r="C96" s="469" t="s">
        <v>260</v>
      </c>
      <c r="D96" s="463">
        <v>0.10777748618999999</v>
      </c>
    </row>
    <row r="97" spans="2:4" x14ac:dyDescent="0.25">
      <c r="B97" s="337">
        <v>65</v>
      </c>
      <c r="C97" s="469" t="s">
        <v>261</v>
      </c>
      <c r="D97" s="463">
        <v>2.4999999999952897E-2</v>
      </c>
    </row>
    <row r="98" spans="2:4" x14ac:dyDescent="0.25">
      <c r="B98" s="337">
        <v>66</v>
      </c>
      <c r="C98" s="469" t="s">
        <v>262</v>
      </c>
      <c r="D98" s="463">
        <v>2.3309158839801378E-2</v>
      </c>
    </row>
    <row r="99" spans="2:4" x14ac:dyDescent="0.25">
      <c r="B99" s="337">
        <v>67</v>
      </c>
      <c r="C99" s="469" t="s">
        <v>263</v>
      </c>
      <c r="D99" s="463">
        <v>9.1525773505448643E-3</v>
      </c>
    </row>
    <row r="100" spans="2:4" ht="45" x14ac:dyDescent="0.25">
      <c r="B100" s="337" t="s">
        <v>264</v>
      </c>
      <c r="C100" s="87" t="s">
        <v>265</v>
      </c>
      <c r="D100" s="463">
        <v>0</v>
      </c>
    </row>
    <row r="101" spans="2:4" ht="30" x14ac:dyDescent="0.25">
      <c r="B101" s="337" t="s">
        <v>266</v>
      </c>
      <c r="C101" s="87" t="s">
        <v>267</v>
      </c>
      <c r="D101" s="463">
        <v>5.315750000000001E-3</v>
      </c>
    </row>
    <row r="102" spans="2:4" ht="45" x14ac:dyDescent="0.25">
      <c r="B102" s="337">
        <v>68</v>
      </c>
      <c r="C102" s="358" t="s">
        <v>268</v>
      </c>
      <c r="D102" s="463">
        <v>0.10867667662916054</v>
      </c>
    </row>
    <row r="103" spans="2:4" x14ac:dyDescent="0.25">
      <c r="B103" s="337">
        <v>69</v>
      </c>
      <c r="C103" s="280" t="s">
        <v>178</v>
      </c>
      <c r="D103" s="280"/>
    </row>
    <row r="104" spans="2:4" x14ac:dyDescent="0.25">
      <c r="B104" s="337">
        <v>70</v>
      </c>
      <c r="C104" s="280" t="s">
        <v>178</v>
      </c>
      <c r="D104" s="280"/>
    </row>
    <row r="105" spans="2:4" x14ac:dyDescent="0.25">
      <c r="B105" s="337">
        <v>71</v>
      </c>
      <c r="C105" s="280" t="s">
        <v>178</v>
      </c>
      <c r="D105" s="280"/>
    </row>
    <row r="106" spans="2:4" x14ac:dyDescent="0.25">
      <c r="B106" s="978" t="s">
        <v>269</v>
      </c>
      <c r="C106" s="979"/>
      <c r="D106" s="980"/>
    </row>
    <row r="107" spans="2:4" ht="66" customHeight="1" x14ac:dyDescent="0.25">
      <c r="B107" s="337">
        <v>72</v>
      </c>
      <c r="C107" s="469" t="s">
        <v>270</v>
      </c>
      <c r="D107" s="703">
        <v>946103085</v>
      </c>
    </row>
    <row r="108" spans="2:4" ht="60" x14ac:dyDescent="0.25">
      <c r="B108" s="337">
        <v>73</v>
      </c>
      <c r="C108" s="469" t="s">
        <v>271</v>
      </c>
      <c r="D108" s="703">
        <v>814564169</v>
      </c>
    </row>
    <row r="109" spans="2:4" x14ac:dyDescent="0.25">
      <c r="B109" s="337">
        <v>74</v>
      </c>
      <c r="C109" s="469" t="s">
        <v>178</v>
      </c>
      <c r="D109" s="466"/>
    </row>
    <row r="110" spans="2:4" ht="45" x14ac:dyDescent="0.25">
      <c r="B110" s="337">
        <v>75</v>
      </c>
      <c r="C110" s="469" t="s">
        <v>272</v>
      </c>
      <c r="D110" s="466">
        <v>0</v>
      </c>
    </row>
    <row r="111" spans="2:4" x14ac:dyDescent="0.25">
      <c r="B111" s="978" t="s">
        <v>273</v>
      </c>
      <c r="C111" s="979"/>
      <c r="D111" s="980"/>
    </row>
    <row r="112" spans="2:4" ht="45" x14ac:dyDescent="0.25">
      <c r="B112" s="337">
        <v>76</v>
      </c>
      <c r="C112" s="469" t="s">
        <v>274</v>
      </c>
      <c r="D112" s="703">
        <v>0</v>
      </c>
    </row>
    <row r="113" spans="2:4" ht="30" x14ac:dyDescent="0.25">
      <c r="B113" s="337">
        <v>77</v>
      </c>
      <c r="C113" s="469" t="s">
        <v>275</v>
      </c>
      <c r="D113" s="703">
        <v>656635447.16250002</v>
      </c>
    </row>
    <row r="114" spans="2:4" x14ac:dyDescent="0.25">
      <c r="B114" s="988">
        <v>78</v>
      </c>
      <c r="C114" s="989" t="s">
        <v>276</v>
      </c>
      <c r="D114" s="703">
        <v>0</v>
      </c>
    </row>
    <row r="115" spans="2:4" x14ac:dyDescent="0.25">
      <c r="B115" s="988"/>
      <c r="C115" s="989"/>
      <c r="D115" s="703">
        <v>0</v>
      </c>
    </row>
    <row r="116" spans="2:4" ht="31.5" customHeight="1" x14ac:dyDescent="0.25">
      <c r="B116" s="988"/>
      <c r="C116" s="989"/>
      <c r="D116" s="703">
        <v>0</v>
      </c>
    </row>
    <row r="117" spans="2:4" ht="24" customHeight="1" x14ac:dyDescent="0.25">
      <c r="B117" s="988"/>
      <c r="C117" s="989"/>
      <c r="D117" s="703">
        <v>0</v>
      </c>
    </row>
    <row r="118" spans="2:4" ht="30" x14ac:dyDescent="0.25">
      <c r="B118" s="337">
        <v>79</v>
      </c>
      <c r="C118" s="469" t="s">
        <v>278</v>
      </c>
      <c r="D118" s="703">
        <v>0</v>
      </c>
    </row>
    <row r="119" spans="2:4" x14ac:dyDescent="0.25">
      <c r="B119" s="982" t="s">
        <v>279</v>
      </c>
      <c r="C119" s="983"/>
      <c r="D119" s="984"/>
    </row>
    <row r="120" spans="2:4" ht="30" x14ac:dyDescent="0.25">
      <c r="B120" s="337">
        <v>80</v>
      </c>
      <c r="C120" s="469" t="s">
        <v>280</v>
      </c>
      <c r="D120" s="464">
        <v>0</v>
      </c>
    </row>
    <row r="121" spans="2:4" ht="30" x14ac:dyDescent="0.25">
      <c r="B121" s="337">
        <v>81</v>
      </c>
      <c r="C121" s="469" t="s">
        <v>281</v>
      </c>
      <c r="D121" s="464">
        <v>0</v>
      </c>
    </row>
    <row r="122" spans="2:4" ht="30" x14ac:dyDescent="0.25">
      <c r="B122" s="337">
        <v>82</v>
      </c>
      <c r="C122" s="469" t="s">
        <v>282</v>
      </c>
      <c r="D122" s="464">
        <v>0</v>
      </c>
    </row>
    <row r="123" spans="2:4" ht="30" x14ac:dyDescent="0.25">
      <c r="B123" s="337">
        <v>83</v>
      </c>
      <c r="C123" s="469" t="s">
        <v>283</v>
      </c>
      <c r="D123" s="464">
        <v>0</v>
      </c>
    </row>
    <row r="124" spans="2:4" ht="30" x14ac:dyDescent="0.25">
      <c r="B124" s="337">
        <v>84</v>
      </c>
      <c r="C124" s="469" t="s">
        <v>284</v>
      </c>
      <c r="D124" s="464">
        <v>0</v>
      </c>
    </row>
    <row r="125" spans="2:4" ht="30" x14ac:dyDescent="0.25">
      <c r="B125" s="337">
        <v>85</v>
      </c>
      <c r="C125" s="469" t="s">
        <v>285</v>
      </c>
      <c r="D125" s="464">
        <v>0</v>
      </c>
    </row>
  </sheetData>
  <sheetProtection algorithmName="SHA-512" hashValue="rKKh29IYMFXPUHja/9Toob2/1IPvVW8FDy5Eza0VlXevs0HpLP24iij8MPnH2aKZRi7RNwjHApAWmBxeGXQUqA==" saltValue="biwoUsCI+UlIQN3faeNKWw==" spinCount="100000" sheet="1" objects="1" scenarios="1"/>
  <mergeCells count="13">
    <mergeCell ref="B119:D119"/>
    <mergeCell ref="B79:D79"/>
    <mergeCell ref="B92:D92"/>
    <mergeCell ref="B106:D106"/>
    <mergeCell ref="B111:D111"/>
    <mergeCell ref="B114:B117"/>
    <mergeCell ref="C114:C117"/>
    <mergeCell ref="B70:D70"/>
    <mergeCell ref="B5:C5"/>
    <mergeCell ref="B6:D6"/>
    <mergeCell ref="B18:D18"/>
    <mergeCell ref="B49:D49"/>
    <mergeCell ref="B59:D59"/>
  </mergeCells>
  <pageMargins left="0.7" right="0.7" top="0.75" bottom="0.75" header="0.3" footer="0.3"/>
  <pageSetup paperSize="9" orientation="portrait" verticalDpi="12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2:E20"/>
  <sheetViews>
    <sheetView showGridLines="0" zoomScaleNormal="100" workbookViewId="0"/>
  </sheetViews>
  <sheetFormatPr defaultColWidth="11.42578125" defaultRowHeight="15" x14ac:dyDescent="0.25"/>
  <cols>
    <col min="2" max="2" width="6.7109375" customWidth="1"/>
    <col min="3" max="3" width="41.7109375" customWidth="1"/>
    <col min="4" max="4" width="30.85546875" customWidth="1"/>
    <col min="5" max="5" width="15.28515625" customWidth="1"/>
  </cols>
  <sheetData>
    <row r="2" spans="1:4" ht="14.25" customHeight="1" x14ac:dyDescent="0.25">
      <c r="B2" s="67" t="s">
        <v>3090</v>
      </c>
    </row>
    <row r="3" spans="1:4" s="140" customFormat="1" x14ac:dyDescent="0.25">
      <c r="C3" s="67"/>
    </row>
    <row r="4" spans="1:4" x14ac:dyDescent="0.25">
      <c r="D4" s="20" t="s">
        <v>450</v>
      </c>
    </row>
    <row r="5" spans="1:4" x14ac:dyDescent="0.25">
      <c r="A5" s="549"/>
      <c r="B5" s="551"/>
      <c r="C5" s="648"/>
      <c r="D5" s="64" t="s">
        <v>3091</v>
      </c>
    </row>
    <row r="6" spans="1:4" x14ac:dyDescent="0.25">
      <c r="B6" s="148"/>
      <c r="C6" s="60" t="s">
        <v>3092</v>
      </c>
      <c r="D6" s="615"/>
    </row>
    <row r="7" spans="1:4" x14ac:dyDescent="0.25">
      <c r="B7" s="267">
        <v>1</v>
      </c>
      <c r="C7" s="616" t="s">
        <v>3093</v>
      </c>
      <c r="D7" s="708">
        <v>949600298.625</v>
      </c>
    </row>
    <row r="8" spans="1:4" x14ac:dyDescent="0.25">
      <c r="B8" s="267">
        <v>2</v>
      </c>
      <c r="C8" s="616" t="s">
        <v>3094</v>
      </c>
      <c r="D8" s="708">
        <v>8219289.9999999991</v>
      </c>
    </row>
    <row r="9" spans="1:4" x14ac:dyDescent="0.25">
      <c r="B9" s="267">
        <v>3</v>
      </c>
      <c r="C9" s="616" t="s">
        <v>3095</v>
      </c>
      <c r="D9" s="708">
        <v>299091420</v>
      </c>
    </row>
    <row r="10" spans="1:4" x14ac:dyDescent="0.25">
      <c r="B10" s="267">
        <v>4</v>
      </c>
      <c r="C10" s="616" t="s">
        <v>3096</v>
      </c>
      <c r="D10" s="708">
        <v>0</v>
      </c>
    </row>
    <row r="11" spans="1:4" x14ac:dyDescent="0.25">
      <c r="B11" s="267"/>
      <c r="C11" s="281" t="s">
        <v>3097</v>
      </c>
      <c r="D11" s="735"/>
    </row>
    <row r="12" spans="1:4" x14ac:dyDescent="0.25">
      <c r="B12" s="267">
        <v>5</v>
      </c>
      <c r="C12" s="53" t="s">
        <v>3098</v>
      </c>
      <c r="D12" s="708">
        <v>0</v>
      </c>
    </row>
    <row r="13" spans="1:4" x14ac:dyDescent="0.25">
      <c r="B13" s="267">
        <v>6</v>
      </c>
      <c r="C13" s="53" t="s">
        <v>3099</v>
      </c>
      <c r="D13" s="708">
        <v>0</v>
      </c>
    </row>
    <row r="14" spans="1:4" x14ac:dyDescent="0.25">
      <c r="B14" s="267">
        <v>7</v>
      </c>
      <c r="C14" s="53" t="s">
        <v>3100</v>
      </c>
      <c r="D14" s="708">
        <v>0</v>
      </c>
    </row>
    <row r="15" spans="1:4" ht="21" customHeight="1" x14ac:dyDescent="0.25">
      <c r="B15" s="267">
        <v>8</v>
      </c>
      <c r="C15" s="60" t="s">
        <v>4959</v>
      </c>
      <c r="D15" s="708">
        <v>0</v>
      </c>
    </row>
    <row r="16" spans="1:4" ht="18.75" customHeight="1" x14ac:dyDescent="0.25">
      <c r="B16" s="267">
        <v>9</v>
      </c>
      <c r="C16" s="55" t="s">
        <v>475</v>
      </c>
      <c r="D16" s="736">
        <v>1256911008.625</v>
      </c>
    </row>
    <row r="20" spans="3:5" x14ac:dyDescent="0.25">
      <c r="C20" s="1151"/>
      <c r="D20" s="1151"/>
      <c r="E20" s="1151"/>
    </row>
  </sheetData>
  <sheetProtection algorithmName="SHA-512" hashValue="GcnmGns4+EW0EyJaeEeSd3jaQ5ywKbGHkk6xlYfHIqSeG9ZHl3/bzSJEcTMrxOMAqvYLqsaxYlz7i28ZD8MhrQ==" saltValue="jsH/0HElDWPjRiN7ypCbqA==" spinCount="100000" sheet="1" objects="1" scenarios="1"/>
  <mergeCells count="1">
    <mergeCell ref="C20:E20"/>
  </mergeCells>
  <pageMargins left="0.70866141732283472" right="0.70866141732283472" top="0.74803149606299213" bottom="0.74803149606299213" header="0.31496062992125984" footer="0.31496062992125984"/>
  <pageSetup paperSize="9" scale="67" orientation="landscape" r:id="rId1"/>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0000FF"/>
    <pageSetUpPr fitToPage="1"/>
  </sheetPr>
  <dimension ref="A3:Q24"/>
  <sheetViews>
    <sheetView showGridLines="0" zoomScale="70" zoomScaleNormal="70" workbookViewId="0">
      <selection activeCell="E14" sqref="E14"/>
    </sheetView>
  </sheetViews>
  <sheetFormatPr defaultColWidth="9.140625" defaultRowHeight="15" x14ac:dyDescent="0.25"/>
  <cols>
    <col min="2" max="2" width="27.140625" customWidth="1"/>
    <col min="3" max="17" width="34.7109375" customWidth="1"/>
  </cols>
  <sheetData>
    <row r="3" spans="1:17" ht="39.75" customHeight="1" x14ac:dyDescent="0.25">
      <c r="B3" s="1271" t="s">
        <v>3102</v>
      </c>
      <c r="C3" s="1271"/>
      <c r="D3" s="1271"/>
      <c r="E3" s="1271"/>
      <c r="F3" s="1271"/>
      <c r="G3" s="1271"/>
      <c r="H3" s="1271"/>
      <c r="I3" s="1271"/>
      <c r="J3" s="1271"/>
    </row>
    <row r="4" spans="1:17" x14ac:dyDescent="0.25">
      <c r="B4" s="30"/>
    </row>
    <row r="5" spans="1:17" ht="20.25" x14ac:dyDescent="0.3">
      <c r="A5" s="25"/>
      <c r="B5" s="1272" t="s">
        <v>3103</v>
      </c>
      <c r="C5" s="1272"/>
      <c r="D5" s="1272"/>
      <c r="E5" s="1272"/>
      <c r="F5" s="1272"/>
      <c r="G5" s="1272"/>
      <c r="H5" s="1272"/>
      <c r="I5" s="1272"/>
      <c r="J5" s="1272"/>
      <c r="K5" s="1272"/>
      <c r="L5" s="1272"/>
      <c r="M5" s="1272"/>
      <c r="N5" s="1272"/>
      <c r="O5" s="1272"/>
      <c r="P5" s="1272"/>
      <c r="Q5" s="1272"/>
    </row>
    <row r="8" spans="1:17" x14ac:dyDescent="0.25">
      <c r="A8" s="154"/>
      <c r="B8" s="155"/>
      <c r="C8" s="353" t="s">
        <v>450</v>
      </c>
      <c r="D8" s="353" t="s">
        <v>451</v>
      </c>
      <c r="E8" s="353" t="s">
        <v>452</v>
      </c>
      <c r="F8" s="353" t="s">
        <v>485</v>
      </c>
      <c r="G8" s="353" t="s">
        <v>486</v>
      </c>
      <c r="H8" s="353" t="s">
        <v>487</v>
      </c>
      <c r="I8" s="353" t="s">
        <v>488</v>
      </c>
      <c r="J8" s="353" t="s">
        <v>489</v>
      </c>
      <c r="K8" s="353" t="s">
        <v>514</v>
      </c>
      <c r="L8" s="353" t="s">
        <v>515</v>
      </c>
      <c r="M8" s="353" t="s">
        <v>516</v>
      </c>
      <c r="N8" s="353" t="s">
        <v>1122</v>
      </c>
      <c r="O8" s="353" t="s">
        <v>1123</v>
      </c>
      <c r="P8" s="353" t="s">
        <v>1151</v>
      </c>
      <c r="Q8" s="353" t="s">
        <v>1152</v>
      </c>
    </row>
    <row r="9" spans="1:17" x14ac:dyDescent="0.25">
      <c r="A9" s="154"/>
      <c r="B9" s="155"/>
      <c r="C9" s="1273" t="s">
        <v>3104</v>
      </c>
      <c r="D9" s="1273"/>
      <c r="E9" s="1273"/>
      <c r="F9" s="1273"/>
      <c r="G9" s="1273"/>
      <c r="H9" s="1273"/>
      <c r="I9" s="1273"/>
      <c r="J9" s="1273" t="s">
        <v>3105</v>
      </c>
      <c r="K9" s="1273"/>
      <c r="L9" s="1273"/>
      <c r="M9" s="1273"/>
      <c r="N9" s="1273" t="s">
        <v>3106</v>
      </c>
      <c r="O9" s="1273"/>
      <c r="P9" s="1273"/>
      <c r="Q9" s="1273"/>
    </row>
    <row r="10" spans="1:17" x14ac:dyDescent="0.25">
      <c r="A10" s="154"/>
      <c r="B10" s="155"/>
      <c r="C10" s="1274" t="s">
        <v>3107</v>
      </c>
      <c r="D10" s="1275"/>
      <c r="E10" s="1275"/>
      <c r="F10" s="1276"/>
      <c r="G10" s="1134" t="s">
        <v>3108</v>
      </c>
      <c r="H10" s="1273"/>
      <c r="I10" s="388" t="s">
        <v>3109</v>
      </c>
      <c r="J10" s="1273" t="s">
        <v>3107</v>
      </c>
      <c r="K10" s="1273"/>
      <c r="L10" s="1102" t="s">
        <v>3108</v>
      </c>
      <c r="M10" s="388" t="s">
        <v>3109</v>
      </c>
      <c r="N10" s="1273" t="s">
        <v>3107</v>
      </c>
      <c r="O10" s="1273"/>
      <c r="P10" s="1102" t="s">
        <v>3108</v>
      </c>
      <c r="Q10" s="388" t="s">
        <v>3109</v>
      </c>
    </row>
    <row r="11" spans="1:17" x14ac:dyDescent="0.25">
      <c r="A11" s="154"/>
      <c r="B11" s="155"/>
      <c r="C11" s="1278" t="s">
        <v>3110</v>
      </c>
      <c r="D11" s="1276"/>
      <c r="E11" s="1278" t="s">
        <v>3111</v>
      </c>
      <c r="F11" s="1276"/>
      <c r="G11" s="1277"/>
      <c r="H11" s="1102" t="s">
        <v>3112</v>
      </c>
      <c r="I11" s="1277"/>
      <c r="J11" s="1102" t="s">
        <v>3110</v>
      </c>
      <c r="K11" s="1102" t="s">
        <v>3111</v>
      </c>
      <c r="L11" s="1277"/>
      <c r="M11" s="1277"/>
      <c r="N11" s="1102" t="s">
        <v>3110</v>
      </c>
      <c r="O11" s="1102" t="s">
        <v>3111</v>
      </c>
      <c r="P11" s="1277"/>
      <c r="Q11" s="1277"/>
    </row>
    <row r="12" spans="1:17" x14ac:dyDescent="0.25">
      <c r="A12" s="156"/>
      <c r="B12" s="157"/>
      <c r="C12" s="389"/>
      <c r="D12" s="353" t="s">
        <v>3112</v>
      </c>
      <c r="E12" s="389"/>
      <c r="F12" s="353" t="s">
        <v>3112</v>
      </c>
      <c r="G12" s="1103"/>
      <c r="H12" s="1103"/>
      <c r="I12" s="1103"/>
      <c r="J12" s="1103"/>
      <c r="K12" s="1103"/>
      <c r="L12" s="1103"/>
      <c r="M12" s="1103"/>
      <c r="N12" s="1103"/>
      <c r="O12" s="1103"/>
      <c r="P12" s="1103"/>
      <c r="Q12" s="1103"/>
    </row>
    <row r="13" spans="1:17" ht="147" customHeight="1" x14ac:dyDescent="0.25">
      <c r="A13" s="158">
        <v>1</v>
      </c>
      <c r="B13" s="159" t="s">
        <v>3113</v>
      </c>
      <c r="C13" s="362" t="s">
        <v>3114</v>
      </c>
      <c r="D13" s="362" t="s">
        <v>3115</v>
      </c>
      <c r="E13" s="362" t="s">
        <v>3116</v>
      </c>
      <c r="F13" s="362" t="s">
        <v>3117</v>
      </c>
      <c r="G13" s="362" t="s">
        <v>3118</v>
      </c>
      <c r="H13" s="362" t="s">
        <v>3119</v>
      </c>
      <c r="I13" s="362" t="s">
        <v>3120</v>
      </c>
      <c r="J13" s="362" t="s">
        <v>3121</v>
      </c>
      <c r="K13" s="362" t="s">
        <v>3122</v>
      </c>
      <c r="L13" s="362" t="s">
        <v>3123</v>
      </c>
      <c r="M13" s="362" t="s">
        <v>3124</v>
      </c>
      <c r="N13" s="362" t="s">
        <v>3125</v>
      </c>
      <c r="O13" s="362" t="s">
        <v>3126</v>
      </c>
      <c r="P13" s="362" t="s">
        <v>3127</v>
      </c>
      <c r="Q13" s="362" t="s">
        <v>3128</v>
      </c>
    </row>
    <row r="14" spans="1:17" ht="217.5" customHeight="1" x14ac:dyDescent="0.25">
      <c r="A14" s="24">
        <v>2</v>
      </c>
      <c r="B14" s="363" t="s">
        <v>3129</v>
      </c>
      <c r="C14" s="362" t="s">
        <v>3130</v>
      </c>
      <c r="D14" s="362" t="s">
        <v>3131</v>
      </c>
      <c r="E14" s="362" t="s">
        <v>3132</v>
      </c>
      <c r="F14" s="362" t="s">
        <v>3133</v>
      </c>
      <c r="G14" s="362" t="s">
        <v>3134</v>
      </c>
      <c r="H14" s="362" t="s">
        <v>3135</v>
      </c>
      <c r="I14" s="362" t="s">
        <v>3136</v>
      </c>
      <c r="J14" s="362" t="s">
        <v>3137</v>
      </c>
      <c r="K14" s="362" t="s">
        <v>3138</v>
      </c>
      <c r="L14" s="362" t="s">
        <v>3139</v>
      </c>
      <c r="M14" s="362" t="s">
        <v>3140</v>
      </c>
      <c r="N14" s="362" t="s">
        <v>3141</v>
      </c>
      <c r="O14" s="362" t="s">
        <v>3142</v>
      </c>
      <c r="P14" s="362" t="s">
        <v>3143</v>
      </c>
      <c r="Q14" s="362" t="s">
        <v>3144</v>
      </c>
    </row>
    <row r="15" spans="1:17" ht="180" x14ac:dyDescent="0.25">
      <c r="A15" s="24">
        <v>3</v>
      </c>
      <c r="B15" s="364" t="s">
        <v>3145</v>
      </c>
      <c r="C15" s="362" t="s">
        <v>3146</v>
      </c>
      <c r="D15" s="362" t="s">
        <v>3147</v>
      </c>
      <c r="E15" s="362" t="s">
        <v>3148</v>
      </c>
      <c r="F15" s="362" t="s">
        <v>3149</v>
      </c>
      <c r="G15" s="362" t="s">
        <v>3150</v>
      </c>
      <c r="H15" s="362" t="s">
        <v>3151</v>
      </c>
      <c r="I15" s="362" t="s">
        <v>3152</v>
      </c>
      <c r="J15" s="362" t="s">
        <v>3153</v>
      </c>
      <c r="K15" s="362" t="s">
        <v>3154</v>
      </c>
      <c r="L15" s="362" t="s">
        <v>3155</v>
      </c>
      <c r="M15" s="362" t="s">
        <v>3156</v>
      </c>
      <c r="N15" s="362" t="s">
        <v>3157</v>
      </c>
      <c r="O15" s="362" t="s">
        <v>3158</v>
      </c>
      <c r="P15" s="362" t="s">
        <v>3159</v>
      </c>
      <c r="Q15" s="362" t="s">
        <v>3160</v>
      </c>
    </row>
    <row r="16" spans="1:17" ht="180" x14ac:dyDescent="0.25">
      <c r="A16" s="24">
        <v>4</v>
      </c>
      <c r="B16" s="364" t="s">
        <v>3161</v>
      </c>
      <c r="C16" s="362" t="s">
        <v>3162</v>
      </c>
      <c r="D16" s="362" t="s">
        <v>3163</v>
      </c>
      <c r="E16" s="362" t="s">
        <v>3164</v>
      </c>
      <c r="F16" s="362" t="s">
        <v>3165</v>
      </c>
      <c r="G16" s="362" t="s">
        <v>3166</v>
      </c>
      <c r="H16" s="362" t="s">
        <v>3167</v>
      </c>
      <c r="I16" s="362" t="s">
        <v>3168</v>
      </c>
      <c r="J16" s="362" t="s">
        <v>3169</v>
      </c>
      <c r="K16" s="362" t="s">
        <v>3170</v>
      </c>
      <c r="L16" s="362" t="s">
        <v>3171</v>
      </c>
      <c r="M16" s="362" t="s">
        <v>3172</v>
      </c>
      <c r="N16" s="362" t="s">
        <v>3173</v>
      </c>
      <c r="O16" s="362" t="s">
        <v>3174</v>
      </c>
      <c r="P16" s="362" t="s">
        <v>3175</v>
      </c>
      <c r="Q16" s="362" t="s">
        <v>3176</v>
      </c>
    </row>
    <row r="17" spans="1:17" ht="195" x14ac:dyDescent="0.25">
      <c r="A17" s="24">
        <v>5</v>
      </c>
      <c r="B17" s="364" t="s">
        <v>3177</v>
      </c>
      <c r="C17" s="362" t="s">
        <v>3178</v>
      </c>
      <c r="D17" s="362" t="s">
        <v>3179</v>
      </c>
      <c r="E17" s="362" t="s">
        <v>3180</v>
      </c>
      <c r="F17" s="362" t="s">
        <v>3181</v>
      </c>
      <c r="G17" s="362" t="s">
        <v>3182</v>
      </c>
      <c r="H17" s="362" t="s">
        <v>3183</v>
      </c>
      <c r="I17" s="362" t="s">
        <v>3184</v>
      </c>
      <c r="J17" s="362" t="s">
        <v>3185</v>
      </c>
      <c r="K17" s="362" t="s">
        <v>3186</v>
      </c>
      <c r="L17" s="362" t="s">
        <v>3187</v>
      </c>
      <c r="M17" s="362" t="s">
        <v>3188</v>
      </c>
      <c r="N17" s="362" t="s">
        <v>3189</v>
      </c>
      <c r="O17" s="362" t="s">
        <v>3190</v>
      </c>
      <c r="P17" s="362" t="s">
        <v>3191</v>
      </c>
      <c r="Q17" s="362" t="s">
        <v>3192</v>
      </c>
    </row>
    <row r="18" spans="1:17" ht="229.5" customHeight="1" x14ac:dyDescent="0.25">
      <c r="A18" s="24">
        <v>6</v>
      </c>
      <c r="B18" s="364" t="s">
        <v>3193</v>
      </c>
      <c r="C18" s="362" t="s">
        <v>3194</v>
      </c>
      <c r="D18" s="362" t="s">
        <v>3195</v>
      </c>
      <c r="E18" s="362" t="s">
        <v>3196</v>
      </c>
      <c r="F18" s="362" t="s">
        <v>3197</v>
      </c>
      <c r="G18" s="362" t="s">
        <v>3198</v>
      </c>
      <c r="H18" s="362" t="s">
        <v>3199</v>
      </c>
      <c r="I18" s="362" t="s">
        <v>3200</v>
      </c>
      <c r="J18" s="362" t="s">
        <v>3201</v>
      </c>
      <c r="K18" s="362" t="s">
        <v>3202</v>
      </c>
      <c r="L18" s="362" t="s">
        <v>3203</v>
      </c>
      <c r="M18" s="362" t="s">
        <v>3204</v>
      </c>
      <c r="N18" s="362" t="s">
        <v>3205</v>
      </c>
      <c r="O18" s="362" t="s">
        <v>3206</v>
      </c>
      <c r="P18" s="362" t="s">
        <v>3207</v>
      </c>
      <c r="Q18" s="362" t="s">
        <v>3208</v>
      </c>
    </row>
    <row r="19" spans="1:17" ht="210" x14ac:dyDescent="0.25">
      <c r="A19" s="24">
        <v>7</v>
      </c>
      <c r="B19" s="87" t="s">
        <v>3209</v>
      </c>
      <c r="C19" s="362" t="s">
        <v>3210</v>
      </c>
      <c r="D19" s="362" t="s">
        <v>3211</v>
      </c>
      <c r="E19" s="362" t="s">
        <v>3212</v>
      </c>
      <c r="F19" s="362" t="s">
        <v>3213</v>
      </c>
      <c r="G19" s="362" t="s">
        <v>3214</v>
      </c>
      <c r="H19" s="362" t="s">
        <v>3215</v>
      </c>
      <c r="I19" s="362" t="s">
        <v>3216</v>
      </c>
      <c r="J19" s="362" t="s">
        <v>3217</v>
      </c>
      <c r="K19" s="362" t="s">
        <v>3218</v>
      </c>
      <c r="L19" s="362" t="s">
        <v>3219</v>
      </c>
      <c r="M19" s="362" t="s">
        <v>3220</v>
      </c>
      <c r="N19" s="362" t="s">
        <v>3221</v>
      </c>
      <c r="O19" s="362" t="s">
        <v>3222</v>
      </c>
      <c r="P19" s="362" t="s">
        <v>3223</v>
      </c>
      <c r="Q19" s="362" t="s">
        <v>3224</v>
      </c>
    </row>
    <row r="20" spans="1:17" ht="195" x14ac:dyDescent="0.25">
      <c r="A20" s="24">
        <v>8</v>
      </c>
      <c r="B20" s="364" t="s">
        <v>3225</v>
      </c>
      <c r="C20" s="362" t="s">
        <v>3226</v>
      </c>
      <c r="D20" s="362" t="s">
        <v>3227</v>
      </c>
      <c r="E20" s="362" t="s">
        <v>3228</v>
      </c>
      <c r="F20" s="362" t="s">
        <v>3229</v>
      </c>
      <c r="G20" s="362" t="s">
        <v>3230</v>
      </c>
      <c r="H20" s="362" t="s">
        <v>3231</v>
      </c>
      <c r="I20" s="362" t="s">
        <v>3232</v>
      </c>
      <c r="J20" s="362" t="s">
        <v>3233</v>
      </c>
      <c r="K20" s="362" t="s">
        <v>3234</v>
      </c>
      <c r="L20" s="362" t="s">
        <v>3235</v>
      </c>
      <c r="M20" s="362" t="s">
        <v>3236</v>
      </c>
      <c r="N20" s="362" t="s">
        <v>3237</v>
      </c>
      <c r="O20" s="362" t="s">
        <v>3238</v>
      </c>
      <c r="P20" s="362" t="s">
        <v>3239</v>
      </c>
      <c r="Q20" s="362" t="s">
        <v>3240</v>
      </c>
    </row>
    <row r="21" spans="1:17" ht="180" x14ac:dyDescent="0.25">
      <c r="A21" s="24">
        <v>9</v>
      </c>
      <c r="B21" s="364" t="s">
        <v>3241</v>
      </c>
      <c r="C21" s="362" t="s">
        <v>3242</v>
      </c>
      <c r="D21" s="362" t="s">
        <v>3243</v>
      </c>
      <c r="E21" s="362" t="s">
        <v>3244</v>
      </c>
      <c r="F21" s="362" t="s">
        <v>3245</v>
      </c>
      <c r="G21" s="362" t="s">
        <v>3246</v>
      </c>
      <c r="H21" s="362" t="s">
        <v>3247</v>
      </c>
      <c r="I21" s="362" t="s">
        <v>3248</v>
      </c>
      <c r="J21" s="362" t="s">
        <v>3249</v>
      </c>
      <c r="K21" s="362" t="s">
        <v>3250</v>
      </c>
      <c r="L21" s="362" t="s">
        <v>3251</v>
      </c>
      <c r="M21" s="362" t="s">
        <v>3252</v>
      </c>
      <c r="N21" s="362" t="s">
        <v>3253</v>
      </c>
      <c r="O21" s="362" t="s">
        <v>3254</v>
      </c>
      <c r="P21" s="362" t="s">
        <v>3255</v>
      </c>
      <c r="Q21" s="362" t="s">
        <v>3256</v>
      </c>
    </row>
    <row r="22" spans="1:17" ht="180" x14ac:dyDescent="0.25">
      <c r="A22" s="24">
        <v>10</v>
      </c>
      <c r="B22" s="364" t="s">
        <v>3257</v>
      </c>
      <c r="C22" s="362" t="s">
        <v>3258</v>
      </c>
      <c r="D22" s="362" t="s">
        <v>3259</v>
      </c>
      <c r="E22" s="362" t="s">
        <v>3260</v>
      </c>
      <c r="F22" s="362" t="s">
        <v>3261</v>
      </c>
      <c r="G22" s="362" t="s">
        <v>3262</v>
      </c>
      <c r="H22" s="362" t="s">
        <v>3263</v>
      </c>
      <c r="I22" s="362" t="s">
        <v>3264</v>
      </c>
      <c r="J22" s="362" t="s">
        <v>3265</v>
      </c>
      <c r="K22" s="362" t="s">
        <v>3266</v>
      </c>
      <c r="L22" s="362" t="s">
        <v>3267</v>
      </c>
      <c r="M22" s="362" t="s">
        <v>3268</v>
      </c>
      <c r="N22" s="362" t="s">
        <v>3269</v>
      </c>
      <c r="O22" s="362" t="s">
        <v>3270</v>
      </c>
      <c r="P22" s="362" t="s">
        <v>3271</v>
      </c>
      <c r="Q22" s="362" t="s">
        <v>3272</v>
      </c>
    </row>
    <row r="23" spans="1:17" ht="180" x14ac:dyDescent="0.25">
      <c r="A23" s="24">
        <v>11</v>
      </c>
      <c r="B23" s="364" t="s">
        <v>3273</v>
      </c>
      <c r="C23" s="362" t="s">
        <v>3274</v>
      </c>
      <c r="D23" s="362" t="s">
        <v>3275</v>
      </c>
      <c r="E23" s="362" t="s">
        <v>3276</v>
      </c>
      <c r="F23" s="362" t="s">
        <v>3277</v>
      </c>
      <c r="G23" s="362" t="s">
        <v>3278</v>
      </c>
      <c r="H23" s="362" t="s">
        <v>3279</v>
      </c>
      <c r="I23" s="362" t="s">
        <v>3280</v>
      </c>
      <c r="J23" s="362" t="s">
        <v>3281</v>
      </c>
      <c r="K23" s="362" t="s">
        <v>3282</v>
      </c>
      <c r="L23" s="362" t="s">
        <v>3283</v>
      </c>
      <c r="M23" s="362" t="s">
        <v>3284</v>
      </c>
      <c r="N23" s="362" t="s">
        <v>3285</v>
      </c>
      <c r="O23" s="362" t="s">
        <v>3286</v>
      </c>
      <c r="P23" s="362" t="s">
        <v>3287</v>
      </c>
      <c r="Q23" s="362" t="s">
        <v>3288</v>
      </c>
    </row>
    <row r="24" spans="1:17" ht="225" x14ac:dyDescent="0.25">
      <c r="A24" s="24">
        <v>12</v>
      </c>
      <c r="B24" s="364" t="s">
        <v>3193</v>
      </c>
      <c r="C24" s="362" t="s">
        <v>3289</v>
      </c>
      <c r="D24" s="362" t="s">
        <v>3290</v>
      </c>
      <c r="E24" s="362" t="s">
        <v>3291</v>
      </c>
      <c r="F24" s="362" t="s">
        <v>3292</v>
      </c>
      <c r="G24" s="362" t="s">
        <v>3293</v>
      </c>
      <c r="H24" s="362" t="s">
        <v>3294</v>
      </c>
      <c r="I24" s="362" t="s">
        <v>3295</v>
      </c>
      <c r="J24" s="362" t="s">
        <v>3296</v>
      </c>
      <c r="K24" s="362" t="s">
        <v>3297</v>
      </c>
      <c r="L24" s="362" t="s">
        <v>3298</v>
      </c>
      <c r="M24" s="362" t="s">
        <v>3299</v>
      </c>
      <c r="N24" s="362" t="s">
        <v>3300</v>
      </c>
      <c r="O24" s="362" t="s">
        <v>3301</v>
      </c>
      <c r="P24" s="362" t="s">
        <v>3302</v>
      </c>
      <c r="Q24" s="362" t="s">
        <v>3303</v>
      </c>
    </row>
  </sheetData>
  <mergeCells count="22">
    <mergeCell ref="Q11:Q12"/>
    <mergeCell ref="I11:I12"/>
    <mergeCell ref="K11:K12"/>
    <mergeCell ref="M11:M12"/>
    <mergeCell ref="N11:N12"/>
    <mergeCell ref="O11:O12"/>
    <mergeCell ref="B3:J3"/>
    <mergeCell ref="J11:J12"/>
    <mergeCell ref="B5:Q5"/>
    <mergeCell ref="C9:I9"/>
    <mergeCell ref="J9:M9"/>
    <mergeCell ref="N9:Q9"/>
    <mergeCell ref="C10:F10"/>
    <mergeCell ref="G10:H10"/>
    <mergeCell ref="J10:K10"/>
    <mergeCell ref="L10:L12"/>
    <mergeCell ref="N10:O10"/>
    <mergeCell ref="P10:P12"/>
    <mergeCell ref="C11:D11"/>
    <mergeCell ref="E11:F11"/>
    <mergeCell ref="G11:G12"/>
    <mergeCell ref="H11:H12"/>
  </mergeCells>
  <pageMargins left="0.70866141732283472" right="0.70866141732283472" top="0.74803149606299213" bottom="0.74803149606299213" header="0.31496062992125984" footer="0.31496062992125984"/>
  <pageSetup paperSize="8" scale="74" orientation="landscape" cellComments="asDisplayed" r:id="rId1"/>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0000FF"/>
    <pageSetUpPr fitToPage="1"/>
  </sheetPr>
  <dimension ref="A3:N23"/>
  <sheetViews>
    <sheetView showGridLines="0" zoomScale="82" zoomScaleNormal="82" workbookViewId="0">
      <selection activeCell="B3" sqref="B3:J3"/>
    </sheetView>
  </sheetViews>
  <sheetFormatPr defaultColWidth="9.140625" defaultRowHeight="15" x14ac:dyDescent="0.25"/>
  <cols>
    <col min="2" max="2" width="25" customWidth="1"/>
    <col min="3" max="14" width="38.7109375" style="415" customWidth="1"/>
  </cols>
  <sheetData>
    <row r="3" spans="1:14" x14ac:dyDescent="0.25">
      <c r="B3" s="1271" t="s">
        <v>3102</v>
      </c>
      <c r="C3" s="1271"/>
      <c r="D3" s="1271"/>
      <c r="E3" s="1271"/>
      <c r="F3" s="1271"/>
      <c r="G3" s="1271"/>
      <c r="H3" s="1271"/>
      <c r="I3" s="1271"/>
      <c r="J3" s="1271"/>
    </row>
    <row r="5" spans="1:14" ht="20.25" x14ac:dyDescent="0.3">
      <c r="B5" s="6" t="s">
        <v>3304</v>
      </c>
      <c r="C5" s="416"/>
      <c r="D5" s="416"/>
      <c r="E5" s="416"/>
      <c r="F5" s="416"/>
      <c r="G5" s="416"/>
      <c r="H5" s="416"/>
      <c r="I5" s="416"/>
      <c r="J5" s="416"/>
      <c r="K5" s="416"/>
      <c r="L5" s="416"/>
      <c r="M5" s="416"/>
    </row>
    <row r="8" spans="1:14" x14ac:dyDescent="0.25">
      <c r="A8" s="154"/>
      <c r="B8" s="155"/>
      <c r="C8" s="40" t="s">
        <v>450</v>
      </c>
      <c r="D8" s="40" t="s">
        <v>451</v>
      </c>
      <c r="E8" s="40" t="s">
        <v>452</v>
      </c>
      <c r="F8" s="40" t="s">
        <v>485</v>
      </c>
      <c r="G8" s="40" t="s">
        <v>486</v>
      </c>
      <c r="H8" s="40" t="s">
        <v>487</v>
      </c>
      <c r="I8" s="40" t="s">
        <v>488</v>
      </c>
      <c r="J8" s="40" t="s">
        <v>489</v>
      </c>
      <c r="K8" s="40" t="s">
        <v>514</v>
      </c>
      <c r="L8" s="40" t="s">
        <v>515</v>
      </c>
      <c r="M8" s="40" t="s">
        <v>516</v>
      </c>
      <c r="N8" s="40" t="s">
        <v>1122</v>
      </c>
    </row>
    <row r="9" spans="1:14" x14ac:dyDescent="0.25">
      <c r="A9" s="154"/>
      <c r="B9" s="155"/>
      <c r="C9" s="1279" t="s">
        <v>3104</v>
      </c>
      <c r="D9" s="1279"/>
      <c r="E9" s="1279"/>
      <c r="F9" s="1279"/>
      <c r="G9" s="1279" t="s">
        <v>3105</v>
      </c>
      <c r="H9" s="1279"/>
      <c r="I9" s="1279"/>
      <c r="J9" s="1279"/>
      <c r="K9" s="1279" t="s">
        <v>3106</v>
      </c>
      <c r="L9" s="1279"/>
      <c r="M9" s="1279"/>
      <c r="N9" s="1279"/>
    </row>
    <row r="10" spans="1:14" x14ac:dyDescent="0.25">
      <c r="A10" s="154"/>
      <c r="B10" s="155"/>
      <c r="C10" s="1280" t="s">
        <v>3107</v>
      </c>
      <c r="D10" s="1281"/>
      <c r="E10" s="1282" t="s">
        <v>3108</v>
      </c>
      <c r="F10" s="417" t="s">
        <v>3109</v>
      </c>
      <c r="G10" s="1279" t="s">
        <v>3107</v>
      </c>
      <c r="H10" s="1279"/>
      <c r="I10" s="1282" t="s">
        <v>3108</v>
      </c>
      <c r="J10" s="417" t="s">
        <v>3109</v>
      </c>
      <c r="K10" s="1279" t="s">
        <v>3107</v>
      </c>
      <c r="L10" s="1279"/>
      <c r="M10" s="1282" t="s">
        <v>3108</v>
      </c>
      <c r="N10" s="417" t="s">
        <v>3109</v>
      </c>
    </row>
    <row r="11" spans="1:14" x14ac:dyDescent="0.25">
      <c r="A11" s="156"/>
      <c r="B11" s="157"/>
      <c r="C11" s="418" t="s">
        <v>3110</v>
      </c>
      <c r="D11" s="418" t="s">
        <v>3111</v>
      </c>
      <c r="E11" s="1283"/>
      <c r="F11" s="419"/>
      <c r="G11" s="417" t="s">
        <v>3110</v>
      </c>
      <c r="H11" s="417" t="s">
        <v>3111</v>
      </c>
      <c r="I11" s="1283"/>
      <c r="J11" s="419"/>
      <c r="K11" s="417" t="s">
        <v>3110</v>
      </c>
      <c r="L11" s="417" t="s">
        <v>3111</v>
      </c>
      <c r="M11" s="1283"/>
      <c r="N11" s="419"/>
    </row>
    <row r="12" spans="1:14" ht="135" x14ac:dyDescent="0.25">
      <c r="A12" s="158">
        <v>1</v>
      </c>
      <c r="B12" s="159" t="s">
        <v>3113</v>
      </c>
      <c r="C12" s="362" t="s">
        <v>3305</v>
      </c>
      <c r="D12" s="362" t="s">
        <v>3306</v>
      </c>
      <c r="E12" s="362" t="s">
        <v>3307</v>
      </c>
      <c r="F12" s="362" t="s">
        <v>3308</v>
      </c>
      <c r="G12" s="362" t="s">
        <v>3309</v>
      </c>
      <c r="H12" s="362" t="s">
        <v>3310</v>
      </c>
      <c r="I12" s="362" t="s">
        <v>3311</v>
      </c>
      <c r="J12" s="362" t="s">
        <v>3312</v>
      </c>
      <c r="K12" s="362" t="s">
        <v>3313</v>
      </c>
      <c r="L12" s="362" t="s">
        <v>3314</v>
      </c>
      <c r="M12" s="362" t="s">
        <v>3315</v>
      </c>
      <c r="N12" s="362" t="s">
        <v>3316</v>
      </c>
    </row>
    <row r="13" spans="1:14" ht="180" x14ac:dyDescent="0.25">
      <c r="A13" s="24">
        <v>2</v>
      </c>
      <c r="B13" s="162" t="s">
        <v>3129</v>
      </c>
      <c r="C13" s="362" t="s">
        <v>3317</v>
      </c>
      <c r="D13" s="362" t="s">
        <v>3318</v>
      </c>
      <c r="E13" s="362" t="s">
        <v>3319</v>
      </c>
      <c r="F13" s="362" t="s">
        <v>3320</v>
      </c>
      <c r="G13" s="362" t="s">
        <v>3321</v>
      </c>
      <c r="H13" s="362" t="s">
        <v>3322</v>
      </c>
      <c r="I13" s="362" t="s">
        <v>3323</v>
      </c>
      <c r="J13" s="362" t="s">
        <v>3324</v>
      </c>
      <c r="K13" s="362" t="s">
        <v>3325</v>
      </c>
      <c r="L13" s="362" t="s">
        <v>3326</v>
      </c>
      <c r="M13" s="362" t="s">
        <v>3327</v>
      </c>
      <c r="N13" s="362" t="s">
        <v>3328</v>
      </c>
    </row>
    <row r="14" spans="1:14" ht="150" x14ac:dyDescent="0.25">
      <c r="A14" s="24">
        <v>3</v>
      </c>
      <c r="B14" s="163" t="s">
        <v>3145</v>
      </c>
      <c r="C14" s="362" t="s">
        <v>3329</v>
      </c>
      <c r="D14" s="362" t="s">
        <v>3330</v>
      </c>
      <c r="E14" s="362" t="s">
        <v>3331</v>
      </c>
      <c r="F14" s="362" t="s">
        <v>3332</v>
      </c>
      <c r="G14" s="362" t="s">
        <v>3333</v>
      </c>
      <c r="H14" s="362" t="s">
        <v>3334</v>
      </c>
      <c r="I14" s="362" t="s">
        <v>3335</v>
      </c>
      <c r="J14" s="362" t="s">
        <v>3336</v>
      </c>
      <c r="K14" s="362" t="s">
        <v>3337</v>
      </c>
      <c r="L14" s="362" t="s">
        <v>3338</v>
      </c>
      <c r="M14" s="362" t="s">
        <v>3339</v>
      </c>
      <c r="N14" s="362" t="s">
        <v>3340</v>
      </c>
    </row>
    <row r="15" spans="1:14" ht="150" x14ac:dyDescent="0.25">
      <c r="A15" s="24">
        <v>4</v>
      </c>
      <c r="B15" s="163" t="s">
        <v>3161</v>
      </c>
      <c r="C15" s="362" t="s">
        <v>3341</v>
      </c>
      <c r="D15" s="362" t="s">
        <v>3342</v>
      </c>
      <c r="E15" s="362" t="s">
        <v>3343</v>
      </c>
      <c r="F15" s="362" t="s">
        <v>3344</v>
      </c>
      <c r="G15" s="362" t="s">
        <v>3345</v>
      </c>
      <c r="H15" s="362" t="s">
        <v>3346</v>
      </c>
      <c r="I15" s="362" t="s">
        <v>3347</v>
      </c>
      <c r="J15" s="362" t="s">
        <v>3348</v>
      </c>
      <c r="K15" s="362" t="s">
        <v>3349</v>
      </c>
      <c r="L15" s="362" t="s">
        <v>3350</v>
      </c>
      <c r="M15" s="362" t="s">
        <v>3351</v>
      </c>
      <c r="N15" s="362" t="s">
        <v>3352</v>
      </c>
    </row>
    <row r="16" spans="1:14" ht="180" x14ac:dyDescent="0.25">
      <c r="A16" s="24">
        <v>5</v>
      </c>
      <c r="B16" s="163" t="s">
        <v>3177</v>
      </c>
      <c r="C16" s="362" t="s">
        <v>3353</v>
      </c>
      <c r="D16" s="362" t="s">
        <v>3354</v>
      </c>
      <c r="E16" s="362" t="s">
        <v>3355</v>
      </c>
      <c r="F16" s="362" t="s">
        <v>3356</v>
      </c>
      <c r="G16" s="362" t="s">
        <v>3357</v>
      </c>
      <c r="H16" s="362" t="s">
        <v>3358</v>
      </c>
      <c r="I16" s="362" t="s">
        <v>3359</v>
      </c>
      <c r="J16" s="362" t="s">
        <v>3360</v>
      </c>
      <c r="K16" s="362" t="s">
        <v>3361</v>
      </c>
      <c r="L16" s="362" t="s">
        <v>3362</v>
      </c>
      <c r="M16" s="362" t="s">
        <v>3363</v>
      </c>
      <c r="N16" s="362" t="s">
        <v>3364</v>
      </c>
    </row>
    <row r="17" spans="1:14" ht="195" x14ac:dyDescent="0.25">
      <c r="A17" s="24">
        <v>6</v>
      </c>
      <c r="B17" s="163" t="s">
        <v>3193</v>
      </c>
      <c r="C17" s="362" t="s">
        <v>3365</v>
      </c>
      <c r="D17" s="362" t="s">
        <v>3366</v>
      </c>
      <c r="E17" s="362" t="s">
        <v>3367</v>
      </c>
      <c r="F17" s="362" t="s">
        <v>3368</v>
      </c>
      <c r="G17" s="362" t="s">
        <v>3369</v>
      </c>
      <c r="H17" s="362" t="s">
        <v>3370</v>
      </c>
      <c r="I17" s="362" t="s">
        <v>3371</v>
      </c>
      <c r="J17" s="362" t="s">
        <v>3372</v>
      </c>
      <c r="K17" s="362" t="s">
        <v>3373</v>
      </c>
      <c r="L17" s="362" t="s">
        <v>3374</v>
      </c>
      <c r="M17" s="362" t="s">
        <v>3375</v>
      </c>
      <c r="N17" s="362" t="s">
        <v>3376</v>
      </c>
    </row>
    <row r="18" spans="1:14" ht="195" x14ac:dyDescent="0.25">
      <c r="A18" s="24">
        <v>7</v>
      </c>
      <c r="B18" s="162" t="s">
        <v>3209</v>
      </c>
      <c r="C18" s="362" t="s">
        <v>3377</v>
      </c>
      <c r="D18" s="362" t="s">
        <v>3378</v>
      </c>
      <c r="E18" s="362" t="s">
        <v>3379</v>
      </c>
      <c r="F18" s="362" t="s">
        <v>3380</v>
      </c>
      <c r="G18" s="362" t="s">
        <v>3381</v>
      </c>
      <c r="H18" s="362" t="s">
        <v>3382</v>
      </c>
      <c r="I18" s="362" t="s">
        <v>3383</v>
      </c>
      <c r="J18" s="362" t="s">
        <v>3384</v>
      </c>
      <c r="K18" s="362" t="s">
        <v>3385</v>
      </c>
      <c r="L18" s="362" t="s">
        <v>3386</v>
      </c>
      <c r="M18" s="362" t="s">
        <v>3387</v>
      </c>
      <c r="N18" s="362" t="s">
        <v>3388</v>
      </c>
    </row>
    <row r="19" spans="1:14" ht="165" x14ac:dyDescent="0.25">
      <c r="A19" s="24">
        <v>8</v>
      </c>
      <c r="B19" s="163" t="s">
        <v>3225</v>
      </c>
      <c r="C19" s="362" t="s">
        <v>3389</v>
      </c>
      <c r="D19" s="362" t="s">
        <v>3390</v>
      </c>
      <c r="E19" s="362" t="s">
        <v>3391</v>
      </c>
      <c r="F19" s="362" t="s">
        <v>3392</v>
      </c>
      <c r="G19" s="362" t="s">
        <v>3393</v>
      </c>
      <c r="H19" s="362" t="s">
        <v>3394</v>
      </c>
      <c r="I19" s="362" t="s">
        <v>3395</v>
      </c>
      <c r="J19" s="362" t="s">
        <v>3396</v>
      </c>
      <c r="K19" s="362" t="s">
        <v>3397</v>
      </c>
      <c r="L19" s="362" t="s">
        <v>3398</v>
      </c>
      <c r="M19" s="362" t="s">
        <v>3399</v>
      </c>
      <c r="N19" s="362" t="s">
        <v>3400</v>
      </c>
    </row>
    <row r="20" spans="1:14" ht="150" x14ac:dyDescent="0.25">
      <c r="A20" s="24">
        <v>9</v>
      </c>
      <c r="B20" s="163" t="s">
        <v>3241</v>
      </c>
      <c r="C20" s="362" t="s">
        <v>3401</v>
      </c>
      <c r="D20" s="362" t="s">
        <v>3402</v>
      </c>
      <c r="E20" s="362" t="s">
        <v>3403</v>
      </c>
      <c r="F20" s="362" t="s">
        <v>3404</v>
      </c>
      <c r="G20" s="362" t="s">
        <v>3405</v>
      </c>
      <c r="H20" s="362" t="s">
        <v>3406</v>
      </c>
      <c r="I20" s="362" t="s">
        <v>3407</v>
      </c>
      <c r="J20" s="362" t="s">
        <v>3408</v>
      </c>
      <c r="K20" s="362" t="s">
        <v>3409</v>
      </c>
      <c r="L20" s="362" t="s">
        <v>3410</v>
      </c>
      <c r="M20" s="362" t="s">
        <v>3411</v>
      </c>
      <c r="N20" s="362" t="s">
        <v>3412</v>
      </c>
    </row>
    <row r="21" spans="1:14" ht="165" x14ac:dyDescent="0.25">
      <c r="A21" s="24">
        <v>10</v>
      </c>
      <c r="B21" s="163" t="s">
        <v>3257</v>
      </c>
      <c r="C21" s="362" t="s">
        <v>3413</v>
      </c>
      <c r="D21" s="362" t="s">
        <v>3414</v>
      </c>
      <c r="E21" s="362" t="s">
        <v>3415</v>
      </c>
      <c r="F21" s="362" t="s">
        <v>3416</v>
      </c>
      <c r="G21" s="362" t="s">
        <v>3417</v>
      </c>
      <c r="H21" s="362" t="s">
        <v>3418</v>
      </c>
      <c r="I21" s="362" t="s">
        <v>3419</v>
      </c>
      <c r="J21" s="362" t="s">
        <v>3420</v>
      </c>
      <c r="K21" s="362" t="s">
        <v>3421</v>
      </c>
      <c r="L21" s="362" t="s">
        <v>3422</v>
      </c>
      <c r="M21" s="362" t="s">
        <v>3423</v>
      </c>
      <c r="N21" s="362" t="s">
        <v>3424</v>
      </c>
    </row>
    <row r="22" spans="1:14" ht="165" x14ac:dyDescent="0.25">
      <c r="A22" s="24">
        <v>11</v>
      </c>
      <c r="B22" s="163" t="s">
        <v>3273</v>
      </c>
      <c r="C22" s="362" t="s">
        <v>3425</v>
      </c>
      <c r="D22" s="362" t="s">
        <v>3426</v>
      </c>
      <c r="E22" s="362" t="s">
        <v>3427</v>
      </c>
      <c r="F22" s="362" t="s">
        <v>3428</v>
      </c>
      <c r="G22" s="362" t="s">
        <v>3429</v>
      </c>
      <c r="H22" s="362" t="s">
        <v>3430</v>
      </c>
      <c r="I22" s="362" t="s">
        <v>3431</v>
      </c>
      <c r="J22" s="362" t="s">
        <v>3432</v>
      </c>
      <c r="K22" s="362" t="s">
        <v>3433</v>
      </c>
      <c r="L22" s="362" t="s">
        <v>3434</v>
      </c>
      <c r="M22" s="362" t="s">
        <v>3435</v>
      </c>
      <c r="N22" s="362" t="s">
        <v>3436</v>
      </c>
    </row>
    <row r="23" spans="1:14" ht="285" customHeight="1" x14ac:dyDescent="0.25">
      <c r="A23" s="24">
        <v>12</v>
      </c>
      <c r="B23" s="163" t="s">
        <v>3193</v>
      </c>
      <c r="C23" s="362" t="s">
        <v>3437</v>
      </c>
      <c r="D23" s="362" t="s">
        <v>3438</v>
      </c>
      <c r="E23" s="362" t="s">
        <v>3439</v>
      </c>
      <c r="F23" s="362" t="s">
        <v>3440</v>
      </c>
      <c r="G23" s="362" t="s">
        <v>3441</v>
      </c>
      <c r="H23" s="362" t="s">
        <v>3442</v>
      </c>
      <c r="I23" s="362" t="s">
        <v>3443</v>
      </c>
      <c r="J23" s="362" t="s">
        <v>3444</v>
      </c>
      <c r="K23" s="362" t="s">
        <v>3445</v>
      </c>
      <c r="L23" s="362" t="s">
        <v>3446</v>
      </c>
      <c r="M23" s="362" t="s">
        <v>3447</v>
      </c>
      <c r="N23" s="362" t="s">
        <v>3448</v>
      </c>
    </row>
  </sheetData>
  <mergeCells count="10">
    <mergeCell ref="B3:J3"/>
    <mergeCell ref="C9:F9"/>
    <mergeCell ref="G9:J9"/>
    <mergeCell ref="K9:N9"/>
    <mergeCell ref="C10:D10"/>
    <mergeCell ref="E10:E11"/>
    <mergeCell ref="G10:H10"/>
    <mergeCell ref="I10:I11"/>
    <mergeCell ref="K10:L10"/>
    <mergeCell ref="M10:M11"/>
  </mergeCells>
  <pageMargins left="0.70866141732283472" right="0.70866141732283472" top="0.74803149606299213" bottom="0.74803149606299213" header="0.31496062992125984" footer="0.31496062992125984"/>
  <pageSetup paperSize="8" scale="88" orientation="landscape" cellComments="asDisplayed" verticalDpi="598" r:id="rId1"/>
  <legacy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0000FF"/>
    <pageSetUpPr fitToPage="1"/>
  </sheetPr>
  <dimension ref="A3:T25"/>
  <sheetViews>
    <sheetView showGridLines="0" zoomScale="96" zoomScaleNormal="96" workbookViewId="0">
      <selection activeCell="B3" sqref="B3:J3"/>
    </sheetView>
  </sheetViews>
  <sheetFormatPr defaultColWidth="9.140625" defaultRowHeight="15" x14ac:dyDescent="0.25"/>
  <cols>
    <col min="2" max="3" width="13.7109375" customWidth="1"/>
    <col min="4" max="20" width="35.7109375" customWidth="1"/>
  </cols>
  <sheetData>
    <row r="3" spans="1:20" x14ac:dyDescent="0.25">
      <c r="B3" s="1271" t="s">
        <v>3102</v>
      </c>
      <c r="C3" s="1271"/>
      <c r="D3" s="1271"/>
      <c r="E3" s="1271"/>
      <c r="F3" s="1271"/>
      <c r="G3" s="1271"/>
      <c r="H3" s="1271"/>
      <c r="I3" s="1271"/>
      <c r="J3" s="1271"/>
    </row>
    <row r="5" spans="1:20" ht="20.25" x14ac:dyDescent="0.3">
      <c r="B5" s="6" t="s">
        <v>3449</v>
      </c>
    </row>
    <row r="6" spans="1:20" ht="18.75" x14ac:dyDescent="0.3">
      <c r="B6" s="164"/>
      <c r="C6" s="165"/>
      <c r="D6" s="165"/>
      <c r="E6" s="165"/>
      <c r="F6" s="165"/>
      <c r="G6" s="165"/>
      <c r="H6" s="165"/>
      <c r="I6" s="165"/>
      <c r="J6" s="165"/>
      <c r="K6" s="165"/>
      <c r="L6" s="146"/>
      <c r="M6" s="146"/>
    </row>
    <row r="8" spans="1:20" x14ac:dyDescent="0.25">
      <c r="A8" s="25"/>
      <c r="B8" s="25"/>
      <c r="C8" s="25"/>
      <c r="D8" s="353" t="s">
        <v>450</v>
      </c>
      <c r="E8" s="353" t="s">
        <v>451</v>
      </c>
      <c r="F8" s="353" t="s">
        <v>452</v>
      </c>
      <c r="G8" s="353" t="s">
        <v>485</v>
      </c>
      <c r="H8" s="353" t="s">
        <v>486</v>
      </c>
      <c r="I8" s="353" t="s">
        <v>487</v>
      </c>
      <c r="J8" s="353" t="s">
        <v>488</v>
      </c>
      <c r="K8" s="353" t="s">
        <v>489</v>
      </c>
      <c r="L8" s="353" t="s">
        <v>514</v>
      </c>
      <c r="M8" s="353" t="s">
        <v>515</v>
      </c>
      <c r="N8" s="353" t="s">
        <v>516</v>
      </c>
      <c r="O8" s="353" t="s">
        <v>1122</v>
      </c>
      <c r="P8" s="353" t="s">
        <v>1123</v>
      </c>
      <c r="Q8" s="353" t="s">
        <v>1151</v>
      </c>
      <c r="R8" s="353" t="s">
        <v>1152</v>
      </c>
      <c r="S8" s="353" t="s">
        <v>3450</v>
      </c>
      <c r="T8" s="353" t="s">
        <v>3451</v>
      </c>
    </row>
    <row r="9" spans="1:20" x14ac:dyDescent="0.25">
      <c r="A9" s="25"/>
      <c r="B9" s="25"/>
      <c r="C9" s="25"/>
      <c r="D9" s="1145" t="s">
        <v>3452</v>
      </c>
      <c r="E9" s="1273"/>
      <c r="F9" s="1273"/>
      <c r="G9" s="1273"/>
      <c r="H9" s="1273"/>
      <c r="I9" s="1273" t="s">
        <v>3453</v>
      </c>
      <c r="J9" s="1273"/>
      <c r="K9" s="1273"/>
      <c r="L9" s="1273"/>
      <c r="M9" s="1273" t="s">
        <v>3454</v>
      </c>
      <c r="N9" s="1273"/>
      <c r="O9" s="1273"/>
      <c r="P9" s="1273"/>
      <c r="Q9" s="1273" t="s">
        <v>3455</v>
      </c>
      <c r="R9" s="1273"/>
      <c r="S9" s="1273"/>
      <c r="T9" s="1273"/>
    </row>
    <row r="10" spans="1:20" s="140" customFormat="1" ht="30" x14ac:dyDescent="0.25">
      <c r="A10" s="154"/>
      <c r="B10" s="154"/>
      <c r="C10" s="154"/>
      <c r="D10" s="394" t="s">
        <v>3456</v>
      </c>
      <c r="E10" s="394" t="s">
        <v>3457</v>
      </c>
      <c r="F10" s="394" t="s">
        <v>3458</v>
      </c>
      <c r="G10" s="394" t="s">
        <v>3459</v>
      </c>
      <c r="H10" s="394" t="s">
        <v>3460</v>
      </c>
      <c r="I10" s="394" t="s">
        <v>3461</v>
      </c>
      <c r="J10" s="394" t="s">
        <v>3462</v>
      </c>
      <c r="K10" s="394" t="s">
        <v>3463</v>
      </c>
      <c r="L10" s="166" t="s">
        <v>3464</v>
      </c>
      <c r="M10" s="394" t="s">
        <v>3461</v>
      </c>
      <c r="N10" s="394" t="s">
        <v>3462</v>
      </c>
      <c r="O10" s="394" t="s">
        <v>3463</v>
      </c>
      <c r="P10" s="166" t="s">
        <v>3464</v>
      </c>
      <c r="Q10" s="394" t="s">
        <v>3461</v>
      </c>
      <c r="R10" s="394" t="s">
        <v>3462</v>
      </c>
      <c r="S10" s="394" t="s">
        <v>3463</v>
      </c>
      <c r="T10" s="166" t="s">
        <v>3464</v>
      </c>
    </row>
    <row r="11" spans="1:20" ht="90" x14ac:dyDescent="0.25">
      <c r="A11" s="167">
        <v>1</v>
      </c>
      <c r="B11" s="1286" t="s">
        <v>3113</v>
      </c>
      <c r="C11" s="1286"/>
      <c r="D11" s="354" t="s">
        <v>3465</v>
      </c>
      <c r="E11" s="354" t="s">
        <v>3466</v>
      </c>
      <c r="F11" s="354" t="s">
        <v>3467</v>
      </c>
      <c r="G11" s="354" t="s">
        <v>3468</v>
      </c>
      <c r="H11" s="354" t="s">
        <v>3469</v>
      </c>
      <c r="I11" s="354" t="s">
        <v>3470</v>
      </c>
      <c r="J11" s="354" t="s">
        <v>3471</v>
      </c>
      <c r="K11" s="354" t="s">
        <v>3472</v>
      </c>
      <c r="L11" s="354" t="s">
        <v>3473</v>
      </c>
      <c r="M11" s="354" t="s">
        <v>3474</v>
      </c>
      <c r="N11" s="354" t="s">
        <v>3475</v>
      </c>
      <c r="O11" s="354" t="s">
        <v>3476</v>
      </c>
      <c r="P11" s="354" t="s">
        <v>3477</v>
      </c>
      <c r="Q11" s="354" t="s">
        <v>3478</v>
      </c>
      <c r="R11" s="354" t="s">
        <v>3479</v>
      </c>
      <c r="S11" s="354" t="s">
        <v>3480</v>
      </c>
      <c r="T11" s="354" t="s">
        <v>3481</v>
      </c>
    </row>
    <row r="12" spans="1:20" ht="105" x14ac:dyDescent="0.25">
      <c r="A12" s="353">
        <v>2</v>
      </c>
      <c r="B12" s="1284" t="s">
        <v>3482</v>
      </c>
      <c r="C12" s="1284"/>
      <c r="D12" s="354" t="s">
        <v>3483</v>
      </c>
      <c r="E12" s="354" t="s">
        <v>3484</v>
      </c>
      <c r="F12" s="354" t="s">
        <v>3485</v>
      </c>
      <c r="G12" s="354" t="s">
        <v>3486</v>
      </c>
      <c r="H12" s="354" t="s">
        <v>3487</v>
      </c>
      <c r="I12" s="354" t="s">
        <v>3488</v>
      </c>
      <c r="J12" s="354" t="s">
        <v>3489</v>
      </c>
      <c r="K12" s="354" t="s">
        <v>3490</v>
      </c>
      <c r="L12" s="354" t="s">
        <v>3491</v>
      </c>
      <c r="M12" s="354" t="s">
        <v>3492</v>
      </c>
      <c r="N12" s="354" t="s">
        <v>3493</v>
      </c>
      <c r="O12" s="354" t="s">
        <v>3494</v>
      </c>
      <c r="P12" s="354" t="s">
        <v>3495</v>
      </c>
      <c r="Q12" s="354" t="s">
        <v>3496</v>
      </c>
      <c r="R12" s="354" t="s">
        <v>3497</v>
      </c>
      <c r="S12" s="354" t="s">
        <v>3498</v>
      </c>
      <c r="T12" s="354" t="s">
        <v>3499</v>
      </c>
    </row>
    <row r="13" spans="1:20" ht="120" x14ac:dyDescent="0.25">
      <c r="A13" s="353">
        <v>3</v>
      </c>
      <c r="B13" s="1284" t="s">
        <v>3500</v>
      </c>
      <c r="C13" s="1284"/>
      <c r="D13" s="354" t="s">
        <v>3501</v>
      </c>
      <c r="E13" s="354" t="s">
        <v>3502</v>
      </c>
      <c r="F13" s="354" t="s">
        <v>3503</v>
      </c>
      <c r="G13" s="354" t="s">
        <v>3504</v>
      </c>
      <c r="H13" s="354" t="s">
        <v>3505</v>
      </c>
      <c r="I13" s="354" t="s">
        <v>3506</v>
      </c>
      <c r="J13" s="354" t="s">
        <v>3507</v>
      </c>
      <c r="K13" s="354" t="s">
        <v>3508</v>
      </c>
      <c r="L13" s="354" t="s">
        <v>3509</v>
      </c>
      <c r="M13" s="354" t="s">
        <v>3510</v>
      </c>
      <c r="N13" s="354" t="s">
        <v>3511</v>
      </c>
      <c r="O13" s="354" t="s">
        <v>3512</v>
      </c>
      <c r="P13" s="354" t="s">
        <v>3513</v>
      </c>
      <c r="Q13" s="354" t="s">
        <v>3514</v>
      </c>
      <c r="R13" s="354" t="s">
        <v>3515</v>
      </c>
      <c r="S13" s="354" t="s">
        <v>3516</v>
      </c>
      <c r="T13" s="354" t="s">
        <v>3517</v>
      </c>
    </row>
    <row r="14" spans="1:20" ht="195" x14ac:dyDescent="0.25">
      <c r="A14" s="353">
        <v>4</v>
      </c>
      <c r="B14" s="1284" t="s">
        <v>3518</v>
      </c>
      <c r="C14" s="1284"/>
      <c r="D14" s="354" t="s">
        <v>3519</v>
      </c>
      <c r="E14" s="354" t="s">
        <v>3520</v>
      </c>
      <c r="F14" s="354" t="s">
        <v>3521</v>
      </c>
      <c r="G14" s="354" t="s">
        <v>3522</v>
      </c>
      <c r="H14" s="354" t="s">
        <v>3523</v>
      </c>
      <c r="I14" s="354" t="s">
        <v>3524</v>
      </c>
      <c r="J14" s="354" t="s">
        <v>3525</v>
      </c>
      <c r="K14" s="354" t="s">
        <v>3526</v>
      </c>
      <c r="L14" s="354" t="s">
        <v>3527</v>
      </c>
      <c r="M14" s="354" t="s">
        <v>3528</v>
      </c>
      <c r="N14" s="354" t="s">
        <v>3529</v>
      </c>
      <c r="O14" s="354" t="s">
        <v>3530</v>
      </c>
      <c r="P14" s="354" t="s">
        <v>3531</v>
      </c>
      <c r="Q14" s="354" t="s">
        <v>3532</v>
      </c>
      <c r="R14" s="354" t="s">
        <v>3533</v>
      </c>
      <c r="S14" s="354" t="s">
        <v>3534</v>
      </c>
      <c r="T14" s="354" t="s">
        <v>3535</v>
      </c>
    </row>
    <row r="15" spans="1:20" ht="210" x14ac:dyDescent="0.25">
      <c r="A15" s="353">
        <v>5</v>
      </c>
      <c r="B15" s="1285" t="s">
        <v>3536</v>
      </c>
      <c r="C15" s="1285"/>
      <c r="D15" s="354" t="s">
        <v>3537</v>
      </c>
      <c r="E15" s="354" t="s">
        <v>3538</v>
      </c>
      <c r="F15" s="354" t="s">
        <v>3539</v>
      </c>
      <c r="G15" s="354" t="s">
        <v>3540</v>
      </c>
      <c r="H15" s="354" t="s">
        <v>3541</v>
      </c>
      <c r="I15" s="354" t="s">
        <v>3542</v>
      </c>
      <c r="J15" s="354" t="s">
        <v>3543</v>
      </c>
      <c r="K15" s="354" t="s">
        <v>3544</v>
      </c>
      <c r="L15" s="354" t="s">
        <v>3545</v>
      </c>
      <c r="M15" s="354" t="s">
        <v>3546</v>
      </c>
      <c r="N15" s="354" t="s">
        <v>3547</v>
      </c>
      <c r="O15" s="354" t="s">
        <v>3548</v>
      </c>
      <c r="P15" s="354" t="s">
        <v>3549</v>
      </c>
      <c r="Q15" s="354" t="s">
        <v>3550</v>
      </c>
      <c r="R15" s="354" t="s">
        <v>3551</v>
      </c>
      <c r="S15" s="354" t="s">
        <v>3552</v>
      </c>
      <c r="T15" s="354" t="s">
        <v>3553</v>
      </c>
    </row>
    <row r="16" spans="1:20" ht="195" x14ac:dyDescent="0.25">
      <c r="A16" s="353">
        <v>6</v>
      </c>
      <c r="B16" s="1284" t="s">
        <v>3554</v>
      </c>
      <c r="C16" s="1284"/>
      <c r="D16" s="354" t="s">
        <v>3555</v>
      </c>
      <c r="E16" s="354" t="s">
        <v>3556</v>
      </c>
      <c r="F16" s="354" t="s">
        <v>3557</v>
      </c>
      <c r="G16" s="354" t="s">
        <v>3558</v>
      </c>
      <c r="H16" s="354" t="s">
        <v>3559</v>
      </c>
      <c r="I16" s="354" t="s">
        <v>3560</v>
      </c>
      <c r="J16" s="354" t="s">
        <v>3561</v>
      </c>
      <c r="K16" s="354" t="s">
        <v>3562</v>
      </c>
      <c r="L16" s="354" t="s">
        <v>3563</v>
      </c>
      <c r="M16" s="354" t="s">
        <v>3564</v>
      </c>
      <c r="N16" s="354" t="s">
        <v>3565</v>
      </c>
      <c r="O16" s="354" t="s">
        <v>3566</v>
      </c>
      <c r="P16" s="354" t="s">
        <v>3567</v>
      </c>
      <c r="Q16" s="354" t="s">
        <v>3568</v>
      </c>
      <c r="R16" s="354" t="s">
        <v>3569</v>
      </c>
      <c r="S16" s="354" t="s">
        <v>3570</v>
      </c>
      <c r="T16" s="354" t="s">
        <v>3571</v>
      </c>
    </row>
    <row r="17" spans="1:20" ht="360" customHeight="1" x14ac:dyDescent="0.25">
      <c r="A17" s="353">
        <v>7</v>
      </c>
      <c r="B17" s="1285" t="s">
        <v>3536</v>
      </c>
      <c r="C17" s="1285"/>
      <c r="D17" s="354" t="s">
        <v>3572</v>
      </c>
      <c r="E17" s="354" t="s">
        <v>3573</v>
      </c>
      <c r="F17" s="354" t="s">
        <v>3574</v>
      </c>
      <c r="G17" s="354" t="s">
        <v>3575</v>
      </c>
      <c r="H17" s="354" t="s">
        <v>3576</v>
      </c>
      <c r="I17" s="354" t="s">
        <v>3577</v>
      </c>
      <c r="J17" s="354" t="s">
        <v>3578</v>
      </c>
      <c r="K17" s="354" t="s">
        <v>3579</v>
      </c>
      <c r="L17" s="354" t="s">
        <v>3580</v>
      </c>
      <c r="M17" s="354" t="s">
        <v>3581</v>
      </c>
      <c r="N17" s="354" t="s">
        <v>3582</v>
      </c>
      <c r="O17" s="354" t="s">
        <v>3583</v>
      </c>
      <c r="P17" s="354" t="s">
        <v>3584</v>
      </c>
      <c r="Q17" s="354" t="s">
        <v>3585</v>
      </c>
      <c r="R17" s="354" t="s">
        <v>3586</v>
      </c>
      <c r="S17" s="354" t="s">
        <v>3587</v>
      </c>
      <c r="T17" s="354" t="s">
        <v>3588</v>
      </c>
    </row>
    <row r="18" spans="1:20" ht="120" x14ac:dyDescent="0.25">
      <c r="A18" s="353">
        <v>8</v>
      </c>
      <c r="B18" s="1284" t="s">
        <v>3589</v>
      </c>
      <c r="C18" s="1284"/>
      <c r="D18" s="354" t="s">
        <v>3590</v>
      </c>
      <c r="E18" s="354" t="s">
        <v>3591</v>
      </c>
      <c r="F18" s="354" t="s">
        <v>3592</v>
      </c>
      <c r="G18" s="354" t="s">
        <v>3593</v>
      </c>
      <c r="H18" s="354" t="s">
        <v>3594</v>
      </c>
      <c r="I18" s="354" t="s">
        <v>3595</v>
      </c>
      <c r="J18" s="354" t="s">
        <v>3596</v>
      </c>
      <c r="K18" s="354" t="s">
        <v>3597</v>
      </c>
      <c r="L18" s="354" t="s">
        <v>3598</v>
      </c>
      <c r="M18" s="354" t="s">
        <v>3599</v>
      </c>
      <c r="N18" s="354" t="s">
        <v>3600</v>
      </c>
      <c r="O18" s="354" t="s">
        <v>3601</v>
      </c>
      <c r="P18" s="354" t="s">
        <v>3602</v>
      </c>
      <c r="Q18" s="354" t="s">
        <v>3603</v>
      </c>
      <c r="R18" s="354" t="s">
        <v>3604</v>
      </c>
      <c r="S18" s="354" t="s">
        <v>3605</v>
      </c>
      <c r="T18" s="354" t="s">
        <v>3606</v>
      </c>
    </row>
    <row r="19" spans="1:20" ht="105" x14ac:dyDescent="0.25">
      <c r="A19" s="353">
        <v>9</v>
      </c>
      <c r="B19" s="1284" t="s">
        <v>3607</v>
      </c>
      <c r="C19" s="1284"/>
      <c r="D19" s="354" t="s">
        <v>3608</v>
      </c>
      <c r="E19" s="354" t="s">
        <v>3609</v>
      </c>
      <c r="F19" s="354" t="s">
        <v>3610</v>
      </c>
      <c r="G19" s="354" t="s">
        <v>3611</v>
      </c>
      <c r="H19" s="354" t="s">
        <v>3612</v>
      </c>
      <c r="I19" s="354" t="s">
        <v>3613</v>
      </c>
      <c r="J19" s="354" t="s">
        <v>3614</v>
      </c>
      <c r="K19" s="354" t="s">
        <v>3615</v>
      </c>
      <c r="L19" s="354" t="s">
        <v>3616</v>
      </c>
      <c r="M19" s="354" t="s">
        <v>3617</v>
      </c>
      <c r="N19" s="354" t="s">
        <v>3618</v>
      </c>
      <c r="O19" s="354" t="s">
        <v>3619</v>
      </c>
      <c r="P19" s="354" t="s">
        <v>3620</v>
      </c>
      <c r="Q19" s="354" t="s">
        <v>3621</v>
      </c>
      <c r="R19" s="354" t="s">
        <v>3622</v>
      </c>
      <c r="S19" s="354" t="s">
        <v>3623</v>
      </c>
      <c r="T19" s="354" t="s">
        <v>3624</v>
      </c>
    </row>
    <row r="20" spans="1:20" ht="120" x14ac:dyDescent="0.25">
      <c r="A20" s="353">
        <v>10</v>
      </c>
      <c r="B20" s="1284" t="s">
        <v>3500</v>
      </c>
      <c r="C20" s="1284"/>
      <c r="D20" s="354" t="s">
        <v>3625</v>
      </c>
      <c r="E20" s="354" t="s">
        <v>3626</v>
      </c>
      <c r="F20" s="354" t="s">
        <v>3627</v>
      </c>
      <c r="G20" s="354" t="s">
        <v>3628</v>
      </c>
      <c r="H20" s="354" t="s">
        <v>3629</v>
      </c>
      <c r="I20" s="354" t="s">
        <v>3630</v>
      </c>
      <c r="J20" s="354" t="s">
        <v>3631</v>
      </c>
      <c r="K20" s="354" t="s">
        <v>3632</v>
      </c>
      <c r="L20" s="354" t="s">
        <v>3633</v>
      </c>
      <c r="M20" s="354" t="s">
        <v>3634</v>
      </c>
      <c r="N20" s="354" t="s">
        <v>3635</v>
      </c>
      <c r="O20" s="354" t="s">
        <v>3636</v>
      </c>
      <c r="P20" s="354" t="s">
        <v>3637</v>
      </c>
      <c r="Q20" s="354" t="s">
        <v>3638</v>
      </c>
      <c r="R20" s="354" t="s">
        <v>3639</v>
      </c>
      <c r="S20" s="354" t="s">
        <v>3640</v>
      </c>
      <c r="T20" s="354" t="s">
        <v>3641</v>
      </c>
    </row>
    <row r="21" spans="1:20" ht="195" x14ac:dyDescent="0.25">
      <c r="A21" s="353">
        <v>11</v>
      </c>
      <c r="B21" s="1284" t="s">
        <v>3642</v>
      </c>
      <c r="C21" s="1284"/>
      <c r="D21" s="354" t="s">
        <v>3643</v>
      </c>
      <c r="E21" s="354" t="s">
        <v>3644</v>
      </c>
      <c r="F21" s="354" t="s">
        <v>3645</v>
      </c>
      <c r="G21" s="354" t="s">
        <v>3646</v>
      </c>
      <c r="H21" s="354" t="s">
        <v>3647</v>
      </c>
      <c r="I21" s="354" t="s">
        <v>3648</v>
      </c>
      <c r="J21" s="354" t="s">
        <v>3649</v>
      </c>
      <c r="K21" s="354" t="s">
        <v>3650</v>
      </c>
      <c r="L21" s="354" t="s">
        <v>3651</v>
      </c>
      <c r="M21" s="354" t="s">
        <v>3652</v>
      </c>
      <c r="N21" s="354" t="s">
        <v>3653</v>
      </c>
      <c r="O21" s="354" t="s">
        <v>3654</v>
      </c>
      <c r="P21" s="354" t="s">
        <v>3655</v>
      </c>
      <c r="Q21" s="354" t="s">
        <v>3656</v>
      </c>
      <c r="R21" s="354" t="s">
        <v>3657</v>
      </c>
      <c r="S21" s="354" t="s">
        <v>3658</v>
      </c>
      <c r="T21" s="354" t="s">
        <v>3659</v>
      </c>
    </row>
    <row r="22" spans="1:20" ht="195" x14ac:dyDescent="0.25">
      <c r="A22" s="353">
        <v>12</v>
      </c>
      <c r="B22" s="1284" t="s">
        <v>3554</v>
      </c>
      <c r="C22" s="1284"/>
      <c r="D22" s="354" t="s">
        <v>3660</v>
      </c>
      <c r="E22" s="354" t="s">
        <v>3661</v>
      </c>
      <c r="F22" s="354" t="s">
        <v>3662</v>
      </c>
      <c r="G22" s="354" t="s">
        <v>3663</v>
      </c>
      <c r="H22" s="354" t="s">
        <v>3664</v>
      </c>
      <c r="I22" s="354" t="s">
        <v>3665</v>
      </c>
      <c r="J22" s="354" t="s">
        <v>3666</v>
      </c>
      <c r="K22" s="354" t="s">
        <v>3667</v>
      </c>
      <c r="L22" s="354" t="s">
        <v>3668</v>
      </c>
      <c r="M22" s="354" t="s">
        <v>3669</v>
      </c>
      <c r="N22" s="354" t="s">
        <v>3670</v>
      </c>
      <c r="O22" s="354" t="s">
        <v>3671</v>
      </c>
      <c r="P22" s="354" t="s">
        <v>3672</v>
      </c>
      <c r="Q22" s="354" t="s">
        <v>3673</v>
      </c>
      <c r="R22" s="354" t="s">
        <v>3674</v>
      </c>
      <c r="S22" s="354" t="s">
        <v>3675</v>
      </c>
      <c r="T22" s="354" t="s">
        <v>3676</v>
      </c>
    </row>
    <row r="23" spans="1:20" ht="120" x14ac:dyDescent="0.25">
      <c r="A23" s="353">
        <v>13</v>
      </c>
      <c r="B23" s="1284" t="s">
        <v>3589</v>
      </c>
      <c r="C23" s="1284"/>
      <c r="D23" s="354" t="s">
        <v>3677</v>
      </c>
      <c r="E23" s="354" t="s">
        <v>3678</v>
      </c>
      <c r="F23" s="354" t="s">
        <v>3679</v>
      </c>
      <c r="G23" s="354" t="s">
        <v>3680</v>
      </c>
      <c r="H23" s="354" t="s">
        <v>3681</v>
      </c>
      <c r="I23" s="354" t="s">
        <v>3682</v>
      </c>
      <c r="J23" s="354" t="s">
        <v>3683</v>
      </c>
      <c r="K23" s="354" t="s">
        <v>3684</v>
      </c>
      <c r="L23" s="354" t="s">
        <v>3685</v>
      </c>
      <c r="M23" s="354" t="s">
        <v>3686</v>
      </c>
      <c r="N23" s="354" t="s">
        <v>3687</v>
      </c>
      <c r="O23" s="354" t="s">
        <v>3688</v>
      </c>
      <c r="P23" s="354" t="s">
        <v>3689</v>
      </c>
      <c r="Q23" s="354" t="s">
        <v>3690</v>
      </c>
      <c r="R23" s="354" t="s">
        <v>3691</v>
      </c>
      <c r="S23" s="354" t="s">
        <v>3692</v>
      </c>
      <c r="T23" s="354" t="s">
        <v>3693</v>
      </c>
    </row>
    <row r="25" spans="1:20" ht="13.5" customHeight="1" x14ac:dyDescent="0.25"/>
  </sheetData>
  <mergeCells count="18">
    <mergeCell ref="B19:C19"/>
    <mergeCell ref="B20:C20"/>
    <mergeCell ref="B21:C21"/>
    <mergeCell ref="B22:C22"/>
    <mergeCell ref="B23:C23"/>
    <mergeCell ref="Q9:T9"/>
    <mergeCell ref="B11:C11"/>
    <mergeCell ref="B12:C12"/>
    <mergeCell ref="B13:C13"/>
    <mergeCell ref="B14:C14"/>
    <mergeCell ref="B3:J3"/>
    <mergeCell ref="B18:C18"/>
    <mergeCell ref="D9:H9"/>
    <mergeCell ref="I9:L9"/>
    <mergeCell ref="M9:P9"/>
    <mergeCell ref="B15:C15"/>
    <mergeCell ref="B16:C16"/>
    <mergeCell ref="B17:C17"/>
  </mergeCells>
  <pageMargins left="0.70866141732283472" right="0.70866141732283472" top="0.74803149606299213" bottom="0.74803149606299213" header="0.31496062992125984" footer="0.31496062992125984"/>
  <pageSetup paperSize="8" scale="73" orientation="landscape" cellComments="asDisplayed"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0000FF"/>
    <pageSetUpPr fitToPage="1"/>
  </sheetPr>
  <dimension ref="A3:T23"/>
  <sheetViews>
    <sheetView showGridLines="0" zoomScaleNormal="100" workbookViewId="0">
      <selection activeCell="B3" sqref="B3:J3"/>
    </sheetView>
  </sheetViews>
  <sheetFormatPr defaultColWidth="9.140625" defaultRowHeight="15" x14ac:dyDescent="0.25"/>
  <cols>
    <col min="2" max="3" width="13.7109375" customWidth="1"/>
    <col min="4" max="20" width="35.7109375" customWidth="1"/>
  </cols>
  <sheetData>
    <row r="3" spans="1:20" x14ac:dyDescent="0.25">
      <c r="B3" s="1271" t="s">
        <v>3102</v>
      </c>
      <c r="C3" s="1271"/>
      <c r="D3" s="1271"/>
      <c r="E3" s="1271"/>
      <c r="F3" s="1271"/>
      <c r="G3" s="1271"/>
      <c r="H3" s="1271"/>
      <c r="I3" s="1271"/>
      <c r="J3" s="1271"/>
    </row>
    <row r="5" spans="1:20" ht="20.25" x14ac:dyDescent="0.3">
      <c r="B5" s="6" t="s">
        <v>3694</v>
      </c>
      <c r="C5" s="49"/>
      <c r="D5" s="49"/>
      <c r="E5" s="49"/>
      <c r="F5" s="49"/>
      <c r="G5" s="49"/>
      <c r="H5" s="49"/>
      <c r="I5" s="49"/>
      <c r="J5" s="49"/>
      <c r="K5" s="49"/>
    </row>
    <row r="8" spans="1:20" x14ac:dyDescent="0.25">
      <c r="A8" s="25"/>
      <c r="B8" s="25"/>
      <c r="C8" s="168"/>
      <c r="D8" s="353" t="s">
        <v>450</v>
      </c>
      <c r="E8" s="353" t="s">
        <v>451</v>
      </c>
      <c r="F8" s="353" t="s">
        <v>452</v>
      </c>
      <c r="G8" s="353" t="s">
        <v>485</v>
      </c>
      <c r="H8" s="353" t="s">
        <v>486</v>
      </c>
      <c r="I8" s="353" t="s">
        <v>487</v>
      </c>
      <c r="J8" s="353" t="s">
        <v>488</v>
      </c>
      <c r="K8" s="353" t="s">
        <v>489</v>
      </c>
      <c r="L8" s="353" t="s">
        <v>514</v>
      </c>
      <c r="M8" s="353" t="s">
        <v>515</v>
      </c>
      <c r="N8" s="353" t="s">
        <v>516</v>
      </c>
      <c r="O8" s="353" t="s">
        <v>1122</v>
      </c>
      <c r="P8" s="353" t="s">
        <v>1123</v>
      </c>
      <c r="Q8" s="353" t="s">
        <v>1151</v>
      </c>
      <c r="R8" s="353" t="s">
        <v>1152</v>
      </c>
      <c r="S8" s="353" t="s">
        <v>3450</v>
      </c>
      <c r="T8" s="353" t="s">
        <v>3451</v>
      </c>
    </row>
    <row r="9" spans="1:20" ht="15" customHeight="1" x14ac:dyDescent="0.25">
      <c r="A9" s="25"/>
      <c r="B9" s="25"/>
      <c r="C9" s="168"/>
      <c r="D9" s="1145" t="s">
        <v>3452</v>
      </c>
      <c r="E9" s="1273"/>
      <c r="F9" s="1273"/>
      <c r="G9" s="1273"/>
      <c r="H9" s="1273"/>
      <c r="I9" s="1273" t="s">
        <v>3453</v>
      </c>
      <c r="J9" s="1273"/>
      <c r="K9" s="1273"/>
      <c r="L9" s="1273"/>
      <c r="M9" s="1273" t="s">
        <v>3454</v>
      </c>
      <c r="N9" s="1273"/>
      <c r="O9" s="1273"/>
      <c r="P9" s="1273"/>
      <c r="Q9" s="1273" t="s">
        <v>3455</v>
      </c>
      <c r="R9" s="1273"/>
      <c r="S9" s="1273"/>
      <c r="T9" s="1273"/>
    </row>
    <row r="10" spans="1:20" s="140" customFormat="1" ht="30" x14ac:dyDescent="0.25">
      <c r="A10" s="169"/>
      <c r="B10" s="169"/>
      <c r="C10" s="170"/>
      <c r="D10" s="394" t="s">
        <v>3456</v>
      </c>
      <c r="E10" s="394" t="s">
        <v>3457</v>
      </c>
      <c r="F10" s="394" t="s">
        <v>3695</v>
      </c>
      <c r="G10" s="394" t="s">
        <v>3696</v>
      </c>
      <c r="H10" s="394" t="s">
        <v>3460</v>
      </c>
      <c r="I10" s="394" t="s">
        <v>3461</v>
      </c>
      <c r="J10" s="394" t="s">
        <v>3462</v>
      </c>
      <c r="K10" s="394" t="s">
        <v>3463</v>
      </c>
      <c r="L10" s="166" t="s">
        <v>3464</v>
      </c>
      <c r="M10" s="394" t="s">
        <v>3461</v>
      </c>
      <c r="N10" s="394" t="s">
        <v>3462</v>
      </c>
      <c r="O10" s="394" t="s">
        <v>3463</v>
      </c>
      <c r="P10" s="166" t="s">
        <v>3464</v>
      </c>
      <c r="Q10" s="394" t="s">
        <v>3461</v>
      </c>
      <c r="R10" s="394" t="s">
        <v>3462</v>
      </c>
      <c r="S10" s="394" t="s">
        <v>3463</v>
      </c>
      <c r="T10" s="166" t="s">
        <v>3464</v>
      </c>
    </row>
    <row r="11" spans="1:20" ht="75" x14ac:dyDescent="0.25">
      <c r="A11" s="167">
        <v>1</v>
      </c>
      <c r="B11" s="1286" t="s">
        <v>3113</v>
      </c>
      <c r="C11" s="1286"/>
      <c r="D11" s="362" t="s">
        <v>3697</v>
      </c>
      <c r="E11" s="362" t="s">
        <v>3698</v>
      </c>
      <c r="F11" s="362" t="s">
        <v>3699</v>
      </c>
      <c r="G11" s="362" t="s">
        <v>3700</v>
      </c>
      <c r="H11" s="362" t="s">
        <v>3701</v>
      </c>
      <c r="I11" s="362" t="s">
        <v>3702</v>
      </c>
      <c r="J11" s="362" t="s">
        <v>3703</v>
      </c>
      <c r="K11" s="362" t="s">
        <v>3704</v>
      </c>
      <c r="L11" s="362" t="s">
        <v>3705</v>
      </c>
      <c r="M11" s="362" t="s">
        <v>3706</v>
      </c>
      <c r="N11" s="362" t="s">
        <v>3707</v>
      </c>
      <c r="O11" s="362" t="s">
        <v>3708</v>
      </c>
      <c r="P11" s="362" t="s">
        <v>3709</v>
      </c>
      <c r="Q11" s="362" t="s">
        <v>3710</v>
      </c>
      <c r="R11" s="362" t="s">
        <v>3711</v>
      </c>
      <c r="S11" s="362" t="s">
        <v>3712</v>
      </c>
      <c r="T11" s="362" t="s">
        <v>3713</v>
      </c>
    </row>
    <row r="12" spans="1:20" ht="90" x14ac:dyDescent="0.25">
      <c r="A12" s="353">
        <v>2</v>
      </c>
      <c r="B12" s="1284" t="s">
        <v>3714</v>
      </c>
      <c r="C12" s="1284"/>
      <c r="D12" s="362" t="s">
        <v>3715</v>
      </c>
      <c r="E12" s="362" t="s">
        <v>3716</v>
      </c>
      <c r="F12" s="362" t="s">
        <v>3717</v>
      </c>
      <c r="G12" s="362" t="s">
        <v>3718</v>
      </c>
      <c r="H12" s="362" t="s">
        <v>3719</v>
      </c>
      <c r="I12" s="362" t="s">
        <v>3720</v>
      </c>
      <c r="J12" s="362" t="s">
        <v>3721</v>
      </c>
      <c r="K12" s="362" t="s">
        <v>3722</v>
      </c>
      <c r="L12" s="362" t="s">
        <v>3723</v>
      </c>
      <c r="M12" s="362" t="s">
        <v>3724</v>
      </c>
      <c r="N12" s="362" t="s">
        <v>3725</v>
      </c>
      <c r="O12" s="362" t="s">
        <v>3726</v>
      </c>
      <c r="P12" s="362" t="s">
        <v>3727</v>
      </c>
      <c r="Q12" s="362" t="s">
        <v>3728</v>
      </c>
      <c r="R12" s="362" t="s">
        <v>3729</v>
      </c>
      <c r="S12" s="362" t="s">
        <v>3730</v>
      </c>
      <c r="T12" s="362" t="s">
        <v>3731</v>
      </c>
    </row>
    <row r="13" spans="1:20" ht="105" x14ac:dyDescent="0.25">
      <c r="A13" s="353">
        <v>3</v>
      </c>
      <c r="B13" s="1284" t="s">
        <v>3732</v>
      </c>
      <c r="C13" s="1284"/>
      <c r="D13" s="362" t="s">
        <v>3733</v>
      </c>
      <c r="E13" s="362" t="s">
        <v>3734</v>
      </c>
      <c r="F13" s="362" t="s">
        <v>3735</v>
      </c>
      <c r="G13" s="362" t="s">
        <v>3736</v>
      </c>
      <c r="H13" s="362" t="s">
        <v>3737</v>
      </c>
      <c r="I13" s="362" t="s">
        <v>3738</v>
      </c>
      <c r="J13" s="362" t="s">
        <v>3739</v>
      </c>
      <c r="K13" s="362" t="s">
        <v>3740</v>
      </c>
      <c r="L13" s="362" t="s">
        <v>3741</v>
      </c>
      <c r="M13" s="362" t="s">
        <v>3742</v>
      </c>
      <c r="N13" s="362" t="s">
        <v>3743</v>
      </c>
      <c r="O13" s="362" t="s">
        <v>3744</v>
      </c>
      <c r="P13" s="362" t="s">
        <v>3745</v>
      </c>
      <c r="Q13" s="362" t="s">
        <v>3746</v>
      </c>
      <c r="R13" s="362" t="s">
        <v>3747</v>
      </c>
      <c r="S13" s="362" t="s">
        <v>3748</v>
      </c>
      <c r="T13" s="362" t="s">
        <v>3749</v>
      </c>
    </row>
    <row r="14" spans="1:20" ht="180" x14ac:dyDescent="0.25">
      <c r="A14" s="353">
        <v>4</v>
      </c>
      <c r="B14" s="1284" t="s">
        <v>3642</v>
      </c>
      <c r="C14" s="1284"/>
      <c r="D14" s="362" t="s">
        <v>3750</v>
      </c>
      <c r="E14" s="362" t="s">
        <v>3751</v>
      </c>
      <c r="F14" s="362" t="s">
        <v>3752</v>
      </c>
      <c r="G14" s="362" t="s">
        <v>3753</v>
      </c>
      <c r="H14" s="362" t="s">
        <v>3754</v>
      </c>
      <c r="I14" s="362" t="s">
        <v>3755</v>
      </c>
      <c r="J14" s="362" t="s">
        <v>3756</v>
      </c>
      <c r="K14" s="362" t="s">
        <v>3757</v>
      </c>
      <c r="L14" s="362" t="s">
        <v>3758</v>
      </c>
      <c r="M14" s="362" t="s">
        <v>3759</v>
      </c>
      <c r="N14" s="362" t="s">
        <v>3760</v>
      </c>
      <c r="O14" s="362" t="s">
        <v>3761</v>
      </c>
      <c r="P14" s="362" t="s">
        <v>3762</v>
      </c>
      <c r="Q14" s="362" t="s">
        <v>3763</v>
      </c>
      <c r="R14" s="362" t="s">
        <v>3764</v>
      </c>
      <c r="S14" s="362" t="s">
        <v>3765</v>
      </c>
      <c r="T14" s="362" t="s">
        <v>3766</v>
      </c>
    </row>
    <row r="15" spans="1:20" ht="195" x14ac:dyDescent="0.25">
      <c r="A15" s="353">
        <v>5</v>
      </c>
      <c r="B15" s="1285" t="s">
        <v>3536</v>
      </c>
      <c r="C15" s="1285"/>
      <c r="D15" s="362" t="s">
        <v>3767</v>
      </c>
      <c r="E15" s="362" t="s">
        <v>3768</v>
      </c>
      <c r="F15" s="362" t="s">
        <v>3769</v>
      </c>
      <c r="G15" s="362" t="s">
        <v>3770</v>
      </c>
      <c r="H15" s="362" t="s">
        <v>3771</v>
      </c>
      <c r="I15" s="362" t="s">
        <v>3772</v>
      </c>
      <c r="J15" s="362" t="s">
        <v>3773</v>
      </c>
      <c r="K15" s="362" t="s">
        <v>3774</v>
      </c>
      <c r="L15" s="362" t="s">
        <v>3775</v>
      </c>
      <c r="M15" s="362" t="s">
        <v>3776</v>
      </c>
      <c r="N15" s="362" t="s">
        <v>3777</v>
      </c>
      <c r="O15" s="362" t="s">
        <v>3778</v>
      </c>
      <c r="P15" s="362" t="s">
        <v>3779</v>
      </c>
      <c r="Q15" s="362" t="s">
        <v>3780</v>
      </c>
      <c r="R15" s="362" t="s">
        <v>3781</v>
      </c>
      <c r="S15" s="362" t="s">
        <v>3782</v>
      </c>
      <c r="T15" s="362" t="s">
        <v>3783</v>
      </c>
    </row>
    <row r="16" spans="1:20" ht="180" x14ac:dyDescent="0.25">
      <c r="A16" s="353">
        <v>6</v>
      </c>
      <c r="B16" s="1284" t="s">
        <v>3554</v>
      </c>
      <c r="C16" s="1284"/>
      <c r="D16" s="362" t="s">
        <v>3784</v>
      </c>
      <c r="E16" s="362" t="s">
        <v>3785</v>
      </c>
      <c r="F16" s="362" t="s">
        <v>3786</v>
      </c>
      <c r="G16" s="362" t="s">
        <v>3787</v>
      </c>
      <c r="H16" s="362" t="s">
        <v>3788</v>
      </c>
      <c r="I16" s="362" t="s">
        <v>3789</v>
      </c>
      <c r="J16" s="362" t="s">
        <v>3790</v>
      </c>
      <c r="K16" s="362" t="s">
        <v>3791</v>
      </c>
      <c r="L16" s="362" t="s">
        <v>3792</v>
      </c>
      <c r="M16" s="362" t="s">
        <v>3793</v>
      </c>
      <c r="N16" s="362" t="s">
        <v>3794</v>
      </c>
      <c r="O16" s="362" t="s">
        <v>3795</v>
      </c>
      <c r="P16" s="362" t="s">
        <v>3796</v>
      </c>
      <c r="Q16" s="362" t="s">
        <v>3797</v>
      </c>
      <c r="R16" s="362" t="s">
        <v>3798</v>
      </c>
      <c r="S16" s="362" t="s">
        <v>3799</v>
      </c>
      <c r="T16" s="362" t="s">
        <v>3800</v>
      </c>
    </row>
    <row r="17" spans="1:20" ht="195" x14ac:dyDescent="0.25">
      <c r="A17" s="353">
        <v>7</v>
      </c>
      <c r="B17" s="1285" t="s">
        <v>3536</v>
      </c>
      <c r="C17" s="1285"/>
      <c r="D17" s="362" t="s">
        <v>3801</v>
      </c>
      <c r="E17" s="362" t="s">
        <v>3802</v>
      </c>
      <c r="F17" s="362" t="s">
        <v>3803</v>
      </c>
      <c r="G17" s="362" t="s">
        <v>3804</v>
      </c>
      <c r="H17" s="362" t="s">
        <v>3805</v>
      </c>
      <c r="I17" s="362" t="s">
        <v>3806</v>
      </c>
      <c r="J17" s="362" t="s">
        <v>3807</v>
      </c>
      <c r="K17" s="362" t="s">
        <v>3808</v>
      </c>
      <c r="L17" s="362" t="s">
        <v>3809</v>
      </c>
      <c r="M17" s="362" t="s">
        <v>3810</v>
      </c>
      <c r="N17" s="362" t="s">
        <v>3811</v>
      </c>
      <c r="O17" s="362" t="s">
        <v>3812</v>
      </c>
      <c r="P17" s="362" t="s">
        <v>3813</v>
      </c>
      <c r="Q17" s="362" t="s">
        <v>3814</v>
      </c>
      <c r="R17" s="362" t="s">
        <v>3815</v>
      </c>
      <c r="S17" s="362" t="s">
        <v>3816</v>
      </c>
      <c r="T17" s="362" t="s">
        <v>3817</v>
      </c>
    </row>
    <row r="18" spans="1:20" ht="105" x14ac:dyDescent="0.25">
      <c r="A18" s="353">
        <v>8</v>
      </c>
      <c r="B18" s="1284" t="s">
        <v>3589</v>
      </c>
      <c r="C18" s="1284"/>
      <c r="D18" s="362" t="s">
        <v>3818</v>
      </c>
      <c r="E18" s="362" t="s">
        <v>3819</v>
      </c>
      <c r="F18" s="362" t="s">
        <v>3820</v>
      </c>
      <c r="G18" s="362" t="s">
        <v>3821</v>
      </c>
      <c r="H18" s="362" t="s">
        <v>3822</v>
      </c>
      <c r="I18" s="362" t="s">
        <v>3823</v>
      </c>
      <c r="J18" s="362" t="s">
        <v>3824</v>
      </c>
      <c r="K18" s="362" t="s">
        <v>3825</v>
      </c>
      <c r="L18" s="362" t="s">
        <v>3826</v>
      </c>
      <c r="M18" s="362" t="s">
        <v>3827</v>
      </c>
      <c r="N18" s="362" t="s">
        <v>3828</v>
      </c>
      <c r="O18" s="362" t="s">
        <v>3829</v>
      </c>
      <c r="P18" s="362" t="s">
        <v>3830</v>
      </c>
      <c r="Q18" s="362" t="s">
        <v>3831</v>
      </c>
      <c r="R18" s="362" t="s">
        <v>3832</v>
      </c>
      <c r="S18" s="362" t="s">
        <v>3833</v>
      </c>
      <c r="T18" s="362" t="s">
        <v>3834</v>
      </c>
    </row>
    <row r="19" spans="1:20" ht="90" x14ac:dyDescent="0.25">
      <c r="A19" s="353">
        <v>9</v>
      </c>
      <c r="B19" s="1284" t="s">
        <v>3835</v>
      </c>
      <c r="C19" s="1284"/>
      <c r="D19" s="362" t="s">
        <v>3836</v>
      </c>
      <c r="E19" s="362" t="s">
        <v>3837</v>
      </c>
      <c r="F19" s="362" t="s">
        <v>3838</v>
      </c>
      <c r="G19" s="362" t="s">
        <v>3839</v>
      </c>
      <c r="H19" s="362" t="s">
        <v>3840</v>
      </c>
      <c r="I19" s="362" t="s">
        <v>3841</v>
      </c>
      <c r="J19" s="362" t="s">
        <v>3842</v>
      </c>
      <c r="K19" s="362" t="s">
        <v>3843</v>
      </c>
      <c r="L19" s="362" t="s">
        <v>3844</v>
      </c>
      <c r="M19" s="362" t="s">
        <v>3845</v>
      </c>
      <c r="N19" s="362" t="s">
        <v>3846</v>
      </c>
      <c r="O19" s="362" t="s">
        <v>3847</v>
      </c>
      <c r="P19" s="362" t="s">
        <v>3848</v>
      </c>
      <c r="Q19" s="362" t="s">
        <v>3849</v>
      </c>
      <c r="R19" s="362" t="s">
        <v>3850</v>
      </c>
      <c r="S19" s="362" t="s">
        <v>3851</v>
      </c>
      <c r="T19" s="362" t="s">
        <v>3852</v>
      </c>
    </row>
    <row r="20" spans="1:20" ht="105" x14ac:dyDescent="0.25">
      <c r="A20" s="353">
        <v>10</v>
      </c>
      <c r="B20" s="1284" t="s">
        <v>3732</v>
      </c>
      <c r="C20" s="1284"/>
      <c r="D20" s="362" t="s">
        <v>3853</v>
      </c>
      <c r="E20" s="362" t="s">
        <v>3854</v>
      </c>
      <c r="F20" s="362" t="s">
        <v>3855</v>
      </c>
      <c r="G20" s="362" t="s">
        <v>3856</v>
      </c>
      <c r="H20" s="362" t="s">
        <v>3857</v>
      </c>
      <c r="I20" s="362" t="s">
        <v>3858</v>
      </c>
      <c r="J20" s="362" t="s">
        <v>3859</v>
      </c>
      <c r="K20" s="362" t="s">
        <v>3860</v>
      </c>
      <c r="L20" s="362" t="s">
        <v>3861</v>
      </c>
      <c r="M20" s="362" t="s">
        <v>3862</v>
      </c>
      <c r="N20" s="362" t="s">
        <v>3863</v>
      </c>
      <c r="O20" s="362" t="s">
        <v>3864</v>
      </c>
      <c r="P20" s="362" t="s">
        <v>3865</v>
      </c>
      <c r="Q20" s="362" t="s">
        <v>3866</v>
      </c>
      <c r="R20" s="362" t="s">
        <v>3867</v>
      </c>
      <c r="S20" s="362" t="s">
        <v>3868</v>
      </c>
      <c r="T20" s="362" t="s">
        <v>3869</v>
      </c>
    </row>
    <row r="21" spans="1:20" ht="180" x14ac:dyDescent="0.25">
      <c r="A21" s="353">
        <v>11</v>
      </c>
      <c r="B21" s="1284" t="s">
        <v>3642</v>
      </c>
      <c r="C21" s="1284"/>
      <c r="D21" s="362" t="s">
        <v>3870</v>
      </c>
      <c r="E21" s="362" t="s">
        <v>3871</v>
      </c>
      <c r="F21" s="362" t="s">
        <v>3872</v>
      </c>
      <c r="G21" s="362" t="s">
        <v>3873</v>
      </c>
      <c r="H21" s="362" t="s">
        <v>3874</v>
      </c>
      <c r="I21" s="362" t="s">
        <v>3875</v>
      </c>
      <c r="J21" s="362" t="s">
        <v>3876</v>
      </c>
      <c r="K21" s="362" t="s">
        <v>3877</v>
      </c>
      <c r="L21" s="362" t="s">
        <v>3878</v>
      </c>
      <c r="M21" s="362" t="s">
        <v>3879</v>
      </c>
      <c r="N21" s="362" t="s">
        <v>3880</v>
      </c>
      <c r="O21" s="362" t="s">
        <v>3881</v>
      </c>
      <c r="P21" s="362" t="s">
        <v>3882</v>
      </c>
      <c r="Q21" s="362" t="s">
        <v>3883</v>
      </c>
      <c r="R21" s="362" t="s">
        <v>3884</v>
      </c>
      <c r="S21" s="362" t="s">
        <v>3885</v>
      </c>
      <c r="T21" s="362" t="s">
        <v>3886</v>
      </c>
    </row>
    <row r="22" spans="1:20" ht="180" x14ac:dyDescent="0.25">
      <c r="A22" s="353">
        <v>12</v>
      </c>
      <c r="B22" s="1284" t="s">
        <v>3554</v>
      </c>
      <c r="C22" s="1284"/>
      <c r="D22" s="362" t="s">
        <v>3887</v>
      </c>
      <c r="E22" s="362" t="s">
        <v>3888</v>
      </c>
      <c r="F22" s="362" t="s">
        <v>3889</v>
      </c>
      <c r="G22" s="362" t="s">
        <v>3890</v>
      </c>
      <c r="H22" s="362" t="s">
        <v>3891</v>
      </c>
      <c r="I22" s="362" t="s">
        <v>3892</v>
      </c>
      <c r="J22" s="362" t="s">
        <v>3893</v>
      </c>
      <c r="K22" s="362" t="s">
        <v>3894</v>
      </c>
      <c r="L22" s="362" t="s">
        <v>3895</v>
      </c>
      <c r="M22" s="362" t="s">
        <v>3896</v>
      </c>
      <c r="N22" s="362" t="s">
        <v>3897</v>
      </c>
      <c r="O22" s="362" t="s">
        <v>3898</v>
      </c>
      <c r="P22" s="362" t="s">
        <v>3899</v>
      </c>
      <c r="Q22" s="362" t="s">
        <v>3900</v>
      </c>
      <c r="R22" s="362" t="s">
        <v>3901</v>
      </c>
      <c r="S22" s="362" t="s">
        <v>3902</v>
      </c>
      <c r="T22" s="362" t="s">
        <v>3903</v>
      </c>
    </row>
    <row r="23" spans="1:20" ht="105" x14ac:dyDescent="0.25">
      <c r="A23" s="353">
        <v>13</v>
      </c>
      <c r="B23" s="1284" t="s">
        <v>3589</v>
      </c>
      <c r="C23" s="1284"/>
      <c r="D23" s="362" t="s">
        <v>3904</v>
      </c>
      <c r="E23" s="362" t="s">
        <v>3905</v>
      </c>
      <c r="F23" s="362" t="s">
        <v>3906</v>
      </c>
      <c r="G23" s="362" t="s">
        <v>3907</v>
      </c>
      <c r="H23" s="362" t="s">
        <v>3908</v>
      </c>
      <c r="I23" s="362" t="s">
        <v>3909</v>
      </c>
      <c r="J23" s="362" t="s">
        <v>3910</v>
      </c>
      <c r="K23" s="362" t="s">
        <v>3911</v>
      </c>
      <c r="L23" s="362" t="s">
        <v>3912</v>
      </c>
      <c r="M23" s="362" t="s">
        <v>3913</v>
      </c>
      <c r="N23" s="362" t="s">
        <v>3914</v>
      </c>
      <c r="O23" s="362" t="s">
        <v>3915</v>
      </c>
      <c r="P23" s="362" t="s">
        <v>3916</v>
      </c>
      <c r="Q23" s="362" t="s">
        <v>3917</v>
      </c>
      <c r="R23" s="362" t="s">
        <v>3918</v>
      </c>
      <c r="S23" s="362" t="s">
        <v>3919</v>
      </c>
      <c r="T23" s="362" t="s">
        <v>3920</v>
      </c>
    </row>
  </sheetData>
  <mergeCells count="18">
    <mergeCell ref="B19:C19"/>
    <mergeCell ref="B20:C20"/>
    <mergeCell ref="B21:C21"/>
    <mergeCell ref="B22:C22"/>
    <mergeCell ref="B23:C23"/>
    <mergeCell ref="Q9:T9"/>
    <mergeCell ref="B11:C11"/>
    <mergeCell ref="B12:C12"/>
    <mergeCell ref="B13:C13"/>
    <mergeCell ref="B14:C14"/>
    <mergeCell ref="B3:J3"/>
    <mergeCell ref="B18:C18"/>
    <mergeCell ref="D9:H9"/>
    <mergeCell ref="I9:L9"/>
    <mergeCell ref="M9:P9"/>
    <mergeCell ref="B15:C15"/>
    <mergeCell ref="B16:C16"/>
    <mergeCell ref="B17:C17"/>
  </mergeCells>
  <pageMargins left="0.70866141732283472" right="0.70866141732283472" top="0.74803149606299213" bottom="0.74803149606299213" header="0.31496062992125984" footer="0.31496062992125984"/>
  <pageSetup paperSize="8" scale="73" orientation="landscape" cellComments="asDisplayed"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0000FF"/>
    <pageSetUpPr fitToPage="1"/>
  </sheetPr>
  <dimension ref="A5:E23"/>
  <sheetViews>
    <sheetView showGridLines="0" zoomScale="80" zoomScaleNormal="80" workbookViewId="0">
      <selection activeCell="D13" sqref="D13"/>
    </sheetView>
  </sheetViews>
  <sheetFormatPr defaultColWidth="9.140625" defaultRowHeight="15" x14ac:dyDescent="0.25"/>
  <cols>
    <col min="2" max="2" width="27.140625" customWidth="1"/>
    <col min="3" max="4" width="44" customWidth="1"/>
    <col min="5" max="5" width="64.85546875" customWidth="1"/>
  </cols>
  <sheetData>
    <row r="5" spans="1:5" ht="20.25" x14ac:dyDescent="0.3">
      <c r="A5" s="25"/>
      <c r="B5" s="6" t="s">
        <v>3921</v>
      </c>
      <c r="C5" s="161"/>
      <c r="D5" s="161"/>
      <c r="E5" s="161"/>
    </row>
    <row r="6" spans="1:5" x14ac:dyDescent="0.25">
      <c r="B6" s="171"/>
      <c r="C6" s="171"/>
      <c r="D6" s="171"/>
      <c r="E6" s="171"/>
    </row>
    <row r="8" spans="1:5" x14ac:dyDescent="0.25">
      <c r="A8" s="154"/>
      <c r="B8" s="154"/>
      <c r="C8" s="353" t="s">
        <v>450</v>
      </c>
      <c r="D8" s="353" t="s">
        <v>451</v>
      </c>
      <c r="E8" s="353" t="s">
        <v>452</v>
      </c>
    </row>
    <row r="9" spans="1:5" x14ac:dyDescent="0.25">
      <c r="A9" s="154"/>
      <c r="B9" s="154"/>
      <c r="C9" s="1274" t="s">
        <v>3922</v>
      </c>
      <c r="D9" s="1275"/>
      <c r="E9" s="1276"/>
    </row>
    <row r="10" spans="1:5" x14ac:dyDescent="0.25">
      <c r="A10" s="154"/>
      <c r="B10" s="154"/>
      <c r="C10" s="1134" t="s">
        <v>3923</v>
      </c>
      <c r="D10" s="1273"/>
      <c r="E10" s="1024" t="s">
        <v>3924</v>
      </c>
    </row>
    <row r="11" spans="1:5" x14ac:dyDescent="0.25">
      <c r="A11" s="154"/>
      <c r="B11" s="154"/>
      <c r="C11" s="389"/>
      <c r="D11" s="353" t="s">
        <v>3925</v>
      </c>
      <c r="E11" s="1025"/>
    </row>
    <row r="12" spans="1:5" ht="41.25" customHeight="1" x14ac:dyDescent="0.25">
      <c r="A12" s="158">
        <v>1</v>
      </c>
      <c r="B12" s="159" t="s">
        <v>3113</v>
      </c>
      <c r="C12" s="354" t="s">
        <v>3926</v>
      </c>
      <c r="D12" s="354" t="s">
        <v>3927</v>
      </c>
      <c r="E12" s="354" t="s">
        <v>3928</v>
      </c>
    </row>
    <row r="13" spans="1:5" ht="138" customHeight="1" x14ac:dyDescent="0.25">
      <c r="A13" s="24">
        <v>2</v>
      </c>
      <c r="B13" s="160" t="s">
        <v>3129</v>
      </c>
      <c r="C13" s="172" t="s">
        <v>3929</v>
      </c>
      <c r="D13" s="354" t="s">
        <v>3930</v>
      </c>
      <c r="E13" s="172" t="s">
        <v>3931</v>
      </c>
    </row>
    <row r="14" spans="1:5" ht="98.25" customHeight="1" x14ac:dyDescent="0.25">
      <c r="A14" s="24">
        <v>3</v>
      </c>
      <c r="B14" s="149" t="s">
        <v>3145</v>
      </c>
      <c r="C14" s="229" t="s">
        <v>3932</v>
      </c>
      <c r="D14" s="337" t="s">
        <v>3933</v>
      </c>
      <c r="E14" s="229" t="s">
        <v>3934</v>
      </c>
    </row>
    <row r="15" spans="1:5" ht="97.5" customHeight="1" x14ac:dyDescent="0.25">
      <c r="A15" s="24">
        <v>4</v>
      </c>
      <c r="B15" s="149" t="s">
        <v>3161</v>
      </c>
      <c r="C15" s="172" t="s">
        <v>3935</v>
      </c>
      <c r="D15" s="354" t="s">
        <v>3936</v>
      </c>
      <c r="E15" s="172" t="s">
        <v>3937</v>
      </c>
    </row>
    <row r="16" spans="1:5" ht="108" customHeight="1" x14ac:dyDescent="0.25">
      <c r="A16" s="24">
        <v>5</v>
      </c>
      <c r="B16" s="149" t="s">
        <v>3177</v>
      </c>
      <c r="C16" s="172" t="s">
        <v>3938</v>
      </c>
      <c r="D16" s="354" t="s">
        <v>3939</v>
      </c>
      <c r="E16" s="172" t="s">
        <v>3940</v>
      </c>
    </row>
    <row r="17" spans="1:5" ht="141" customHeight="1" x14ac:dyDescent="0.25">
      <c r="A17" s="24">
        <v>6</v>
      </c>
      <c r="B17" s="149" t="s">
        <v>3193</v>
      </c>
      <c r="C17" s="172" t="s">
        <v>3941</v>
      </c>
      <c r="D17" s="354" t="s">
        <v>3942</v>
      </c>
      <c r="E17" s="172" t="s">
        <v>3943</v>
      </c>
    </row>
    <row r="18" spans="1:5" ht="149.25" customHeight="1" x14ac:dyDescent="0.25">
      <c r="A18" s="24">
        <v>7</v>
      </c>
      <c r="B18" s="160" t="s">
        <v>3209</v>
      </c>
      <c r="C18" s="172" t="s">
        <v>3944</v>
      </c>
      <c r="D18" s="354" t="s">
        <v>3945</v>
      </c>
      <c r="E18" s="172" t="s">
        <v>3946</v>
      </c>
    </row>
    <row r="19" spans="1:5" ht="156.75" customHeight="1" x14ac:dyDescent="0.25">
      <c r="A19" s="24">
        <v>8</v>
      </c>
      <c r="B19" s="149" t="s">
        <v>3225</v>
      </c>
      <c r="C19" s="172" t="s">
        <v>3947</v>
      </c>
      <c r="D19" s="354" t="s">
        <v>3948</v>
      </c>
      <c r="E19" s="172" t="s">
        <v>3949</v>
      </c>
    </row>
    <row r="20" spans="1:5" ht="91.5" customHeight="1" x14ac:dyDescent="0.25">
      <c r="A20" s="24">
        <v>9</v>
      </c>
      <c r="B20" s="149" t="s">
        <v>3241</v>
      </c>
      <c r="C20" s="172" t="s">
        <v>3950</v>
      </c>
      <c r="D20" s="354" t="s">
        <v>3951</v>
      </c>
      <c r="E20" s="172" t="s">
        <v>3952</v>
      </c>
    </row>
    <row r="21" spans="1:5" ht="96.75" customHeight="1" x14ac:dyDescent="0.25">
      <c r="A21" s="24">
        <v>10</v>
      </c>
      <c r="B21" s="149" t="s">
        <v>3257</v>
      </c>
      <c r="C21" s="172" t="s">
        <v>3953</v>
      </c>
      <c r="D21" s="354" t="s">
        <v>3954</v>
      </c>
      <c r="E21" s="172" t="s">
        <v>3955</v>
      </c>
    </row>
    <row r="22" spans="1:5" ht="110.25" customHeight="1" x14ac:dyDescent="0.25">
      <c r="A22" s="24">
        <v>11</v>
      </c>
      <c r="B22" s="149" t="s">
        <v>3273</v>
      </c>
      <c r="C22" s="172" t="s">
        <v>3956</v>
      </c>
      <c r="D22" s="354" t="s">
        <v>3957</v>
      </c>
      <c r="E22" s="172" t="s">
        <v>3958</v>
      </c>
    </row>
    <row r="23" spans="1:5" ht="149.25" customHeight="1" x14ac:dyDescent="0.25">
      <c r="A23" s="24">
        <v>12</v>
      </c>
      <c r="B23" s="149" t="s">
        <v>3193</v>
      </c>
      <c r="C23" s="172" t="s">
        <v>3959</v>
      </c>
      <c r="D23" s="354" t="s">
        <v>3960</v>
      </c>
      <c r="E23" s="172" t="s">
        <v>3961</v>
      </c>
    </row>
  </sheetData>
  <mergeCells count="3">
    <mergeCell ref="C9:E9"/>
    <mergeCell ref="C10:D10"/>
    <mergeCell ref="E10:E11"/>
  </mergeCells>
  <pageMargins left="0.70866141732283472" right="0.70866141732283472" top="0.74803149606299213" bottom="0.74803149606299213" header="0.31496062992125984" footer="0.31496062992125984"/>
  <pageSetup paperSize="9" scale="32"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0000FF"/>
  </sheetPr>
  <dimension ref="B2:O36"/>
  <sheetViews>
    <sheetView showGridLines="0" zoomScale="90" zoomScaleNormal="90" workbookViewId="0">
      <selection activeCell="D9" sqref="D9"/>
    </sheetView>
  </sheetViews>
  <sheetFormatPr defaultColWidth="9.140625" defaultRowHeight="15" x14ac:dyDescent="0.25"/>
  <cols>
    <col min="1" max="2" width="9.140625" style="173"/>
    <col min="3" max="3" width="22" style="173" bestFit="1" customWidth="1"/>
    <col min="4" max="5" width="29.28515625" style="173" bestFit="1" customWidth="1"/>
    <col min="6" max="6" width="27.140625" style="173" customWidth="1"/>
    <col min="7" max="7" width="26.140625" style="173" bestFit="1" customWidth="1"/>
    <col min="8" max="8" width="25.7109375" style="173" bestFit="1" customWidth="1"/>
    <col min="9" max="9" width="15.140625" style="173" bestFit="1" customWidth="1"/>
    <col min="10" max="16384" width="9.140625" style="173"/>
  </cols>
  <sheetData>
    <row r="2" spans="2:15" ht="18.75" x14ac:dyDescent="0.25">
      <c r="B2" s="1299" t="s">
        <v>3962</v>
      </c>
      <c r="C2" s="1299"/>
      <c r="D2" s="1299"/>
      <c r="E2" s="1299"/>
      <c r="F2" s="1299"/>
      <c r="G2" s="397"/>
      <c r="H2" s="397"/>
      <c r="I2" s="397"/>
      <c r="J2" s="397"/>
      <c r="K2" s="397"/>
      <c r="L2" s="397"/>
      <c r="M2" s="397"/>
      <c r="N2" s="397"/>
      <c r="O2" s="397"/>
    </row>
    <row r="3" spans="2:15" x14ac:dyDescent="0.25">
      <c r="B3" s="1300"/>
      <c r="C3" s="1300"/>
      <c r="D3" s="1300"/>
      <c r="E3" s="1300"/>
      <c r="F3" s="1300"/>
      <c r="G3" s="397"/>
      <c r="H3" s="397"/>
      <c r="I3" s="397"/>
      <c r="J3" s="397"/>
      <c r="K3" s="397"/>
      <c r="L3" s="397"/>
      <c r="M3" s="397"/>
      <c r="N3" s="397"/>
      <c r="O3" s="397"/>
    </row>
    <row r="4" spans="2:15" ht="15.75" thickBot="1" x14ac:dyDescent="0.3">
      <c r="B4" s="1301"/>
      <c r="C4" s="1301"/>
      <c r="D4" s="1301"/>
      <c r="E4" s="1301"/>
      <c r="F4" s="1301"/>
      <c r="G4" s="1301"/>
      <c r="H4" s="1301"/>
      <c r="I4" s="1301"/>
      <c r="J4" s="1301"/>
      <c r="K4" s="1301"/>
      <c r="L4" s="187"/>
      <c r="M4" s="188"/>
      <c r="N4" s="188"/>
      <c r="O4" s="397"/>
    </row>
    <row r="5" spans="2:15" ht="16.5" thickBot="1" x14ac:dyDescent="0.3">
      <c r="B5" s="196"/>
      <c r="C5" s="196"/>
      <c r="D5" s="176" t="s">
        <v>450</v>
      </c>
      <c r="E5" s="401" t="s">
        <v>451</v>
      </c>
      <c r="F5" s="401" t="s">
        <v>452</v>
      </c>
      <c r="G5" s="399" t="s">
        <v>485</v>
      </c>
      <c r="H5" s="401" t="s">
        <v>486</v>
      </c>
      <c r="I5" s="401" t="s">
        <v>487</v>
      </c>
      <c r="J5" s="1302" t="s">
        <v>488</v>
      </c>
      <c r="K5" s="1303"/>
      <c r="L5" s="196"/>
      <c r="M5" s="196"/>
      <c r="N5" s="196"/>
      <c r="O5" s="397"/>
    </row>
    <row r="6" spans="2:15" ht="67.5" customHeight="1" thickBot="1" x14ac:dyDescent="0.3">
      <c r="B6" s="196"/>
      <c r="C6" s="196"/>
      <c r="D6" s="1304" t="s">
        <v>3963</v>
      </c>
      <c r="E6" s="1305"/>
      <c r="F6" s="1305"/>
      <c r="G6" s="1306"/>
      <c r="H6" s="1295" t="s">
        <v>3964</v>
      </c>
      <c r="I6" s="1295" t="s">
        <v>3965</v>
      </c>
      <c r="J6" s="1309" t="s">
        <v>3966</v>
      </c>
      <c r="K6" s="1310"/>
      <c r="L6" s="196"/>
      <c r="M6" s="196"/>
      <c r="N6" s="196"/>
      <c r="O6" s="397"/>
    </row>
    <row r="7" spans="2:15" ht="23.25" customHeight="1" thickBot="1" x14ac:dyDescent="0.3">
      <c r="B7" s="196"/>
      <c r="C7" s="196"/>
      <c r="D7" s="1314"/>
      <c r="E7" s="1304" t="s">
        <v>3967</v>
      </c>
      <c r="F7" s="1306"/>
      <c r="G7" s="1295" t="s">
        <v>3968</v>
      </c>
      <c r="H7" s="1307"/>
      <c r="I7" s="1307"/>
      <c r="J7" s="1311"/>
      <c r="K7" s="1312"/>
      <c r="L7" s="196"/>
      <c r="M7" s="196"/>
      <c r="N7" s="196"/>
      <c r="O7" s="397"/>
    </row>
    <row r="8" spans="2:15" ht="16.5" thickBot="1" x14ac:dyDescent="0.3">
      <c r="B8" s="196"/>
      <c r="C8" s="196"/>
      <c r="D8" s="1315"/>
      <c r="E8" s="187"/>
      <c r="F8" s="174" t="s">
        <v>3969</v>
      </c>
      <c r="G8" s="1296"/>
      <c r="H8" s="1308"/>
      <c r="I8" s="1308"/>
      <c r="J8" s="1313"/>
      <c r="K8" s="1296"/>
      <c r="L8" s="196"/>
      <c r="M8" s="196"/>
      <c r="N8" s="196"/>
      <c r="O8" s="397"/>
    </row>
    <row r="9" spans="2:15" ht="30" customHeight="1" thickBot="1" x14ac:dyDescent="0.3">
      <c r="B9" s="177" t="s">
        <v>1138</v>
      </c>
      <c r="C9" s="189" t="s">
        <v>3970</v>
      </c>
      <c r="D9" s="175" t="s">
        <v>3971</v>
      </c>
      <c r="E9" s="400" t="s">
        <v>3972</v>
      </c>
      <c r="F9" s="190" t="s">
        <v>3973</v>
      </c>
      <c r="G9" s="191" t="s">
        <v>3974</v>
      </c>
      <c r="H9" s="191" t="s">
        <v>3975</v>
      </c>
      <c r="I9" s="398"/>
      <c r="J9" s="1297" t="s">
        <v>3976</v>
      </c>
      <c r="K9" s="1298"/>
      <c r="L9" s="196"/>
      <c r="M9" s="196"/>
      <c r="N9" s="196"/>
      <c r="O9" s="397"/>
    </row>
    <row r="10" spans="2:15" ht="16.5" thickBot="1" x14ac:dyDescent="0.3">
      <c r="B10" s="183" t="s">
        <v>1146</v>
      </c>
      <c r="C10" s="192" t="s">
        <v>3977</v>
      </c>
      <c r="D10" s="191"/>
      <c r="E10" s="191"/>
      <c r="F10" s="191"/>
      <c r="G10" s="191"/>
      <c r="H10" s="191"/>
      <c r="I10" s="242"/>
      <c r="J10" s="1297"/>
      <c r="K10" s="1298"/>
      <c r="L10" s="196"/>
      <c r="M10" s="196"/>
      <c r="N10" s="196"/>
      <c r="O10" s="397"/>
    </row>
    <row r="11" spans="2:15" ht="16.5" thickBot="1" x14ac:dyDescent="0.3">
      <c r="B11" s="183" t="s">
        <v>1217</v>
      </c>
      <c r="C11" s="192" t="s">
        <v>3978</v>
      </c>
      <c r="D11" s="191"/>
      <c r="E11" s="191"/>
      <c r="F11" s="191"/>
      <c r="G11" s="191"/>
      <c r="H11" s="191"/>
      <c r="I11" s="242"/>
      <c r="J11" s="1297"/>
      <c r="K11" s="1298"/>
      <c r="L11" s="196"/>
      <c r="M11" s="196"/>
      <c r="N11" s="196"/>
      <c r="O11" s="397"/>
    </row>
    <row r="12" spans="2:15" ht="16.5" thickBot="1" x14ac:dyDescent="0.3">
      <c r="B12" s="183" t="s">
        <v>1227</v>
      </c>
      <c r="C12" s="192" t="s">
        <v>3979</v>
      </c>
      <c r="D12" s="191"/>
      <c r="E12" s="191"/>
      <c r="F12" s="191"/>
      <c r="G12" s="191"/>
      <c r="H12" s="191"/>
      <c r="I12" s="242"/>
      <c r="J12" s="1297"/>
      <c r="K12" s="1298"/>
      <c r="L12" s="196"/>
      <c r="M12" s="196"/>
      <c r="N12" s="196"/>
      <c r="O12" s="397"/>
    </row>
    <row r="13" spans="2:15" ht="16.5" thickBot="1" x14ac:dyDescent="0.3">
      <c r="B13" s="183" t="s">
        <v>1236</v>
      </c>
      <c r="C13" s="192" t="s">
        <v>3980</v>
      </c>
      <c r="D13" s="191"/>
      <c r="E13" s="191"/>
      <c r="F13" s="191"/>
      <c r="G13" s="191"/>
      <c r="H13" s="191"/>
      <c r="I13" s="242"/>
      <c r="J13" s="1297"/>
      <c r="K13" s="1298"/>
      <c r="L13" s="196"/>
      <c r="M13" s="196"/>
      <c r="N13" s="196"/>
      <c r="O13" s="397"/>
    </row>
    <row r="14" spans="2:15" ht="16.5" thickBot="1" x14ac:dyDescent="0.3">
      <c r="B14" s="183" t="s">
        <v>1245</v>
      </c>
      <c r="C14" s="192" t="s">
        <v>3981</v>
      </c>
      <c r="D14" s="191"/>
      <c r="E14" s="191"/>
      <c r="F14" s="191"/>
      <c r="G14" s="191"/>
      <c r="H14" s="191"/>
      <c r="I14" s="242"/>
      <c r="J14" s="1297"/>
      <c r="K14" s="1298"/>
      <c r="L14" s="196"/>
      <c r="M14" s="196"/>
      <c r="N14" s="196"/>
      <c r="O14" s="397"/>
    </row>
    <row r="15" spans="2:15" ht="16.5" thickBot="1" x14ac:dyDescent="0.3">
      <c r="B15" s="183" t="s">
        <v>1254</v>
      </c>
      <c r="C15" s="192" t="s">
        <v>3982</v>
      </c>
      <c r="D15" s="191"/>
      <c r="E15" s="191"/>
      <c r="F15" s="191"/>
      <c r="G15" s="191"/>
      <c r="H15" s="191"/>
      <c r="I15" s="242"/>
      <c r="J15" s="1297"/>
      <c r="K15" s="1298"/>
      <c r="L15" s="196"/>
      <c r="M15" s="196"/>
      <c r="N15" s="196"/>
      <c r="O15" s="397"/>
    </row>
    <row r="16" spans="2:15" ht="36.75" thickBot="1" x14ac:dyDescent="0.3">
      <c r="B16" s="183" t="s">
        <v>1263</v>
      </c>
      <c r="C16" s="193" t="s">
        <v>3983</v>
      </c>
      <c r="D16" s="191" t="s">
        <v>3984</v>
      </c>
      <c r="E16" s="191" t="s">
        <v>3985</v>
      </c>
      <c r="F16" s="175" t="s">
        <v>3986</v>
      </c>
      <c r="G16" s="243"/>
      <c r="H16" s="243"/>
      <c r="I16" s="175" t="s">
        <v>3987</v>
      </c>
      <c r="J16" s="1289"/>
      <c r="K16" s="1290"/>
      <c r="L16" s="196"/>
      <c r="M16" s="196"/>
      <c r="N16" s="196"/>
      <c r="O16" s="397"/>
    </row>
    <row r="17" spans="2:15" ht="16.5" thickBot="1" x14ac:dyDescent="0.3">
      <c r="B17" s="178" t="s">
        <v>1272</v>
      </c>
      <c r="C17" s="192" t="s">
        <v>3977</v>
      </c>
      <c r="D17" s="191"/>
      <c r="E17" s="191"/>
      <c r="F17" s="191"/>
      <c r="G17" s="242"/>
      <c r="H17" s="242"/>
      <c r="I17" s="191"/>
      <c r="J17" s="1289"/>
      <c r="K17" s="1290"/>
      <c r="L17" s="196"/>
      <c r="M17" s="196"/>
      <c r="N17" s="196"/>
      <c r="O17" s="397"/>
    </row>
    <row r="18" spans="2:15" ht="16.5" thickBot="1" x14ac:dyDescent="0.3">
      <c r="B18" s="183" t="s">
        <v>1282</v>
      </c>
      <c r="C18" s="192" t="s">
        <v>3978</v>
      </c>
      <c r="D18" s="191"/>
      <c r="E18" s="191"/>
      <c r="F18" s="191"/>
      <c r="G18" s="242"/>
      <c r="H18" s="242"/>
      <c r="I18" s="191"/>
      <c r="J18" s="1289"/>
      <c r="K18" s="1290"/>
      <c r="L18" s="196"/>
      <c r="M18" s="196"/>
      <c r="N18" s="196"/>
      <c r="O18" s="397"/>
    </row>
    <row r="19" spans="2:15" ht="16.5" thickBot="1" x14ac:dyDescent="0.3">
      <c r="B19" s="183" t="s">
        <v>1290</v>
      </c>
      <c r="C19" s="192" t="s">
        <v>3979</v>
      </c>
      <c r="D19" s="191"/>
      <c r="E19" s="191"/>
      <c r="F19" s="191"/>
      <c r="G19" s="242"/>
      <c r="H19" s="242"/>
      <c r="I19" s="191"/>
      <c r="J19" s="1289"/>
      <c r="K19" s="1290"/>
      <c r="L19" s="196"/>
      <c r="M19" s="196"/>
      <c r="N19" s="196"/>
      <c r="O19" s="397"/>
    </row>
    <row r="20" spans="2:15" ht="16.5" thickBot="1" x14ac:dyDescent="0.3">
      <c r="B20" s="183" t="s">
        <v>1298</v>
      </c>
      <c r="C20" s="192" t="s">
        <v>3980</v>
      </c>
      <c r="D20" s="191"/>
      <c r="E20" s="191"/>
      <c r="F20" s="191"/>
      <c r="G20" s="242"/>
      <c r="H20" s="242"/>
      <c r="I20" s="191"/>
      <c r="J20" s="1289"/>
      <c r="K20" s="1290"/>
      <c r="L20" s="196"/>
      <c r="M20" s="196"/>
      <c r="N20" s="196"/>
      <c r="O20" s="397"/>
    </row>
    <row r="21" spans="2:15" ht="16.5" thickBot="1" x14ac:dyDescent="0.3">
      <c r="B21" s="183" t="s">
        <v>1306</v>
      </c>
      <c r="C21" s="192" t="s">
        <v>3981</v>
      </c>
      <c r="D21" s="191"/>
      <c r="E21" s="191"/>
      <c r="F21" s="191"/>
      <c r="G21" s="242"/>
      <c r="H21" s="242"/>
      <c r="I21" s="191"/>
      <c r="J21" s="1289"/>
      <c r="K21" s="1290"/>
      <c r="L21" s="196"/>
      <c r="M21" s="196"/>
      <c r="N21" s="196"/>
      <c r="O21" s="397"/>
    </row>
    <row r="22" spans="2:15" ht="15.75" thickBot="1" x14ac:dyDescent="0.3">
      <c r="B22" s="183" t="s">
        <v>1315</v>
      </c>
      <c r="C22" s="192" t="s">
        <v>3982</v>
      </c>
      <c r="D22" s="191"/>
      <c r="E22" s="191"/>
      <c r="F22" s="191"/>
      <c r="G22" s="242"/>
      <c r="H22" s="242"/>
      <c r="I22" s="191"/>
      <c r="J22" s="1289"/>
      <c r="K22" s="1290"/>
      <c r="L22" s="180"/>
      <c r="M22" s="188"/>
      <c r="N22" s="188"/>
      <c r="O22" s="397"/>
    </row>
    <row r="23" spans="2:15" ht="48.75" thickBot="1" x14ac:dyDescent="0.3">
      <c r="B23" s="181" t="s">
        <v>1323</v>
      </c>
      <c r="C23" s="193" t="s">
        <v>475</v>
      </c>
      <c r="D23" s="194" t="s">
        <v>3988</v>
      </c>
      <c r="E23" s="268" t="s">
        <v>3989</v>
      </c>
      <c r="F23" s="194" t="s">
        <v>3990</v>
      </c>
      <c r="G23" s="191" t="s">
        <v>3974</v>
      </c>
      <c r="H23" s="194" t="s">
        <v>3975</v>
      </c>
      <c r="I23" s="194" t="s">
        <v>3987</v>
      </c>
      <c r="J23" s="1291" t="s">
        <v>3976</v>
      </c>
      <c r="K23" s="1292"/>
      <c r="L23" s="196"/>
      <c r="M23" s="196"/>
      <c r="N23" s="196"/>
      <c r="O23" s="397"/>
    </row>
    <row r="24" spans="2:15" x14ac:dyDescent="0.25">
      <c r="B24" s="1293"/>
      <c r="C24" s="1293"/>
      <c r="D24" s="1293"/>
      <c r="E24" s="1293"/>
      <c r="F24" s="1293"/>
      <c r="G24" s="1293"/>
      <c r="H24" s="1293"/>
      <c r="I24" s="1293"/>
      <c r="J24" s="1293"/>
      <c r="K24" s="1043"/>
      <c r="L24" s="1043"/>
      <c r="M24" s="1043"/>
      <c r="N24" s="1043"/>
      <c r="O24" s="1043"/>
    </row>
    <row r="25" spans="2:15" ht="15.75" x14ac:dyDescent="0.25">
      <c r="B25" s="1294"/>
      <c r="C25" s="1294"/>
      <c r="D25" s="1294"/>
      <c r="E25" s="1294"/>
      <c r="F25" s="1294"/>
      <c r="G25" s="1294"/>
      <c r="H25" s="1294"/>
      <c r="I25" s="1294"/>
      <c r="J25" s="1294"/>
      <c r="K25" s="1043"/>
      <c r="L25" s="1043"/>
      <c r="M25" s="1043"/>
      <c r="N25" s="1043"/>
      <c r="O25" s="1043"/>
    </row>
    <row r="26" spans="2:15" x14ac:dyDescent="0.25">
      <c r="B26" s="1288"/>
      <c r="C26" s="1288"/>
      <c r="D26" s="1288"/>
      <c r="E26" s="1288"/>
      <c r="F26" s="1288"/>
      <c r="G26" s="1288"/>
      <c r="H26" s="1288"/>
      <c r="I26" s="1288"/>
      <c r="J26" s="1288"/>
      <c r="K26" s="1043"/>
      <c r="L26" s="1043"/>
      <c r="M26" s="1043"/>
      <c r="N26" s="1043"/>
      <c r="O26" s="1043"/>
    </row>
    <row r="27" spans="2:15" x14ac:dyDescent="0.25">
      <c r="B27" s="1090"/>
      <c r="C27" s="1090"/>
      <c r="D27" s="1090"/>
      <c r="E27" s="1090"/>
      <c r="F27" s="1090"/>
      <c r="G27" s="1090"/>
      <c r="H27" s="1090"/>
      <c r="I27" s="1090"/>
      <c r="J27" s="1090"/>
      <c r="K27" s="1090"/>
      <c r="L27" s="1090"/>
      <c r="M27" s="1090"/>
      <c r="N27" s="1090"/>
      <c r="O27" s="1090"/>
    </row>
    <row r="28" spans="2:15" ht="60" customHeight="1" x14ac:dyDescent="0.25">
      <c r="B28" s="1090"/>
      <c r="C28" s="1090"/>
      <c r="D28" s="1090"/>
      <c r="E28" s="1090"/>
      <c r="F28" s="1090"/>
      <c r="G28" s="1090"/>
      <c r="H28" s="1090"/>
      <c r="I28" s="1090"/>
      <c r="J28" s="1090"/>
      <c r="K28" s="1090"/>
      <c r="L28" s="1090"/>
      <c r="M28" s="1090"/>
      <c r="N28" s="1090"/>
      <c r="O28" s="1090"/>
    </row>
    <row r="29" spans="2:15" x14ac:dyDescent="0.25">
      <c r="B29" s="1090"/>
      <c r="C29" s="1090"/>
      <c r="D29" s="1090"/>
      <c r="E29" s="1090"/>
      <c r="F29" s="1090"/>
      <c r="G29" s="1090"/>
      <c r="H29" s="1090"/>
      <c r="I29" s="1090"/>
      <c r="J29" s="1090"/>
      <c r="K29" s="1090"/>
      <c r="L29" s="1090"/>
      <c r="M29" s="1090"/>
      <c r="N29" s="1090"/>
      <c r="O29" s="1090"/>
    </row>
    <row r="30" spans="2:15" x14ac:dyDescent="0.25">
      <c r="B30" s="1090"/>
      <c r="C30" s="1090"/>
      <c r="D30" s="1090"/>
      <c r="E30" s="1090"/>
      <c r="F30" s="1090"/>
      <c r="G30" s="1090"/>
      <c r="H30" s="1090"/>
      <c r="I30" s="1090"/>
      <c r="J30" s="1090"/>
      <c r="K30" s="1090"/>
      <c r="L30" s="1090"/>
      <c r="M30" s="1090"/>
      <c r="N30" s="1090"/>
      <c r="O30" s="1090"/>
    </row>
    <row r="31" spans="2:15" ht="24" customHeight="1" x14ac:dyDescent="0.25">
      <c r="B31" s="1090"/>
      <c r="C31" s="1090"/>
      <c r="D31" s="1090"/>
      <c r="E31" s="1090"/>
      <c r="F31" s="1090"/>
      <c r="G31" s="1090"/>
      <c r="H31" s="1090"/>
      <c r="I31" s="1090"/>
      <c r="J31" s="1090"/>
      <c r="K31" s="1090"/>
      <c r="L31" s="1090"/>
      <c r="M31" s="1090"/>
      <c r="N31" s="1090"/>
      <c r="O31" s="1090"/>
    </row>
    <row r="32" spans="2:15" ht="24" customHeight="1" x14ac:dyDescent="0.25">
      <c r="B32" s="1090"/>
      <c r="C32" s="1090"/>
      <c r="D32" s="1090"/>
      <c r="E32" s="1090"/>
      <c r="F32" s="1090"/>
      <c r="G32" s="1090"/>
      <c r="H32" s="1090"/>
      <c r="I32" s="1090"/>
      <c r="J32" s="1090"/>
      <c r="K32" s="1090"/>
      <c r="L32" s="1090"/>
      <c r="M32" s="1090"/>
      <c r="N32" s="1090"/>
      <c r="O32" s="1090"/>
    </row>
    <row r="33" spans="2:15" x14ac:dyDescent="0.25">
      <c r="B33" s="1288"/>
      <c r="C33" s="1288"/>
      <c r="D33" s="1288"/>
      <c r="E33" s="1288"/>
      <c r="F33" s="1288"/>
      <c r="G33" s="1288"/>
      <c r="H33" s="1288"/>
      <c r="I33" s="1288"/>
      <c r="J33" s="1288"/>
      <c r="K33" s="1043"/>
      <c r="L33" s="1043"/>
      <c r="M33" s="1043"/>
      <c r="N33" s="1043"/>
      <c r="O33" s="1043"/>
    </row>
    <row r="34" spans="2:15" x14ac:dyDescent="0.25">
      <c r="B34" s="1090"/>
      <c r="C34" s="1090"/>
      <c r="D34" s="1090"/>
      <c r="E34" s="1090"/>
      <c r="F34" s="1090"/>
      <c r="G34" s="1090"/>
      <c r="H34" s="1090"/>
      <c r="I34" s="1090"/>
      <c r="J34" s="1090"/>
      <c r="K34" s="1090"/>
      <c r="L34" s="1090"/>
      <c r="M34" s="1090"/>
      <c r="N34" s="1090"/>
      <c r="O34" s="1090"/>
    </row>
    <row r="35" spans="2:15" ht="24" customHeight="1" x14ac:dyDescent="0.25">
      <c r="B35" s="1287"/>
      <c r="C35" s="1287"/>
      <c r="D35" s="1287"/>
      <c r="E35" s="1287"/>
      <c r="F35" s="1287"/>
      <c r="G35" s="1287"/>
      <c r="H35" s="1287"/>
      <c r="I35" s="1287"/>
      <c r="J35" s="1287"/>
      <c r="K35" s="1287"/>
      <c r="L35" s="1287"/>
      <c r="M35" s="1287"/>
      <c r="N35" s="1287"/>
      <c r="O35" s="1287"/>
    </row>
    <row r="36" spans="2:15" ht="24" customHeight="1" x14ac:dyDescent="0.25">
      <c r="B36" s="1287"/>
      <c r="C36" s="1287"/>
      <c r="D36" s="1287"/>
      <c r="E36" s="1287"/>
      <c r="F36" s="1287"/>
      <c r="G36" s="1287"/>
      <c r="H36" s="1287"/>
      <c r="I36" s="1287"/>
      <c r="J36" s="1287"/>
      <c r="K36" s="1287"/>
      <c r="L36" s="1287"/>
      <c r="M36" s="1287"/>
      <c r="N36" s="1287"/>
      <c r="O36" s="1287"/>
    </row>
  </sheetData>
  <mergeCells count="43">
    <mergeCell ref="B2:F2"/>
    <mergeCell ref="B3:F3"/>
    <mergeCell ref="B4:K4"/>
    <mergeCell ref="J5:K5"/>
    <mergeCell ref="D6:G6"/>
    <mergeCell ref="H6:H8"/>
    <mergeCell ref="I6:I8"/>
    <mergeCell ref="J6:K8"/>
    <mergeCell ref="D7:D8"/>
    <mergeCell ref="E7:F7"/>
    <mergeCell ref="J19:K19"/>
    <mergeCell ref="G7:G8"/>
    <mergeCell ref="J9:K9"/>
    <mergeCell ref="J10:K10"/>
    <mergeCell ref="J11:K11"/>
    <mergeCell ref="J12:K12"/>
    <mergeCell ref="J13:K13"/>
    <mergeCell ref="J14:K14"/>
    <mergeCell ref="J15:K15"/>
    <mergeCell ref="J16:K16"/>
    <mergeCell ref="J17:K17"/>
    <mergeCell ref="J18:K18"/>
    <mergeCell ref="B28:O28"/>
    <mergeCell ref="J20:K20"/>
    <mergeCell ref="J21:K21"/>
    <mergeCell ref="J22:K22"/>
    <mergeCell ref="J23:K23"/>
    <mergeCell ref="B24:J24"/>
    <mergeCell ref="K24:O24"/>
    <mergeCell ref="B25:J25"/>
    <mergeCell ref="K25:O25"/>
    <mergeCell ref="B26:J26"/>
    <mergeCell ref="K26:O26"/>
    <mergeCell ref="B27:O27"/>
    <mergeCell ref="B34:O34"/>
    <mergeCell ref="B35:O35"/>
    <mergeCell ref="B36:O36"/>
    <mergeCell ref="B29:O29"/>
    <mergeCell ref="B30:O30"/>
    <mergeCell ref="B31:O31"/>
    <mergeCell ref="B32:O32"/>
    <mergeCell ref="B33:J33"/>
    <mergeCell ref="K33:O33"/>
  </mergeCells>
  <pageMargins left="0.7" right="0.7" top="0.75" bottom="0.75" header="0.3" footer="0.3"/>
  <pageSetup orientation="portrait" horizontalDpi="1200" verticalDpi="12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0000FF"/>
  </sheetPr>
  <dimension ref="B3:K47"/>
  <sheetViews>
    <sheetView showGridLines="0" zoomScale="85" zoomScaleNormal="85" workbookViewId="0">
      <selection activeCell="C27" sqref="C27"/>
    </sheetView>
  </sheetViews>
  <sheetFormatPr defaultColWidth="9.140625" defaultRowHeight="15" x14ac:dyDescent="0.25"/>
  <cols>
    <col min="1" max="1" width="9.140625" style="173"/>
    <col min="2" max="2" width="5.5703125" style="173" customWidth="1"/>
    <col min="3" max="9" width="19.28515625" style="173" customWidth="1"/>
    <col min="10" max="16384" width="9.140625" style="173"/>
  </cols>
  <sheetData>
    <row r="3" spans="2:11" ht="18.75" x14ac:dyDescent="0.25">
      <c r="B3" s="1327" t="s">
        <v>3991</v>
      </c>
      <c r="C3" s="1327"/>
      <c r="D3" s="1327"/>
      <c r="E3" s="1327"/>
      <c r="F3" s="1327"/>
      <c r="G3" s="1327"/>
      <c r="H3" s="1327"/>
      <c r="I3" s="1327"/>
      <c r="J3" s="1327"/>
      <c r="K3" s="1327"/>
    </row>
    <row r="4" spans="2:11" x14ac:dyDescent="0.25">
      <c r="B4" s="1326"/>
      <c r="C4" s="1326"/>
      <c r="D4" s="1326"/>
      <c r="E4" s="1326"/>
      <c r="F4" s="1326"/>
      <c r="G4" s="1043"/>
      <c r="H4" s="1043"/>
      <c r="I4" s="1043"/>
      <c r="J4" s="1043"/>
      <c r="K4" s="1043"/>
    </row>
    <row r="5" spans="2:11" ht="16.5" thickBot="1" x14ac:dyDescent="0.3">
      <c r="B5" s="196"/>
      <c r="C5" s="196"/>
      <c r="D5" s="196"/>
      <c r="E5" s="196"/>
      <c r="F5" s="196"/>
      <c r="G5" s="1043"/>
      <c r="H5" s="1043"/>
      <c r="I5" s="1043"/>
      <c r="J5" s="1043"/>
      <c r="K5" s="1043"/>
    </row>
    <row r="6" spans="2:11" ht="16.5" thickBot="1" x14ac:dyDescent="0.3">
      <c r="B6" s="196"/>
      <c r="C6" s="196"/>
      <c r="D6" s="176" t="s">
        <v>450</v>
      </c>
      <c r="E6" s="401" t="s">
        <v>451</v>
      </c>
      <c r="F6" s="401" t="s">
        <v>452</v>
      </c>
      <c r="G6" s="268" t="s">
        <v>485</v>
      </c>
      <c r="H6" s="195" t="s">
        <v>486</v>
      </c>
      <c r="I6" s="401" t="s">
        <v>487</v>
      </c>
      <c r="J6" s="1311"/>
      <c r="K6" s="1325"/>
    </row>
    <row r="7" spans="2:11" ht="16.5" thickBot="1" x14ac:dyDescent="0.3">
      <c r="B7" s="196"/>
      <c r="C7" s="196"/>
      <c r="D7" s="1304" t="s">
        <v>1379</v>
      </c>
      <c r="E7" s="1305"/>
      <c r="F7" s="1305"/>
      <c r="G7" s="1306"/>
      <c r="H7" s="1295" t="s">
        <v>3964</v>
      </c>
      <c r="I7" s="1295" t="s">
        <v>3966</v>
      </c>
      <c r="J7" s="1311"/>
      <c r="K7" s="1325"/>
    </row>
    <row r="8" spans="2:11" ht="16.5" thickBot="1" x14ac:dyDescent="0.3">
      <c r="B8" s="196"/>
      <c r="C8" s="196"/>
      <c r="D8" s="1314"/>
      <c r="E8" s="1304" t="s">
        <v>3967</v>
      </c>
      <c r="F8" s="1306"/>
      <c r="G8" s="1295" t="s">
        <v>3992</v>
      </c>
      <c r="H8" s="1307"/>
      <c r="I8" s="1307"/>
      <c r="J8" s="1311"/>
      <c r="K8" s="1325"/>
    </row>
    <row r="9" spans="2:11" ht="24.75" customHeight="1" thickBot="1" x14ac:dyDescent="0.3">
      <c r="B9" s="196"/>
      <c r="C9" s="196"/>
      <c r="D9" s="1315"/>
      <c r="E9" s="197"/>
      <c r="F9" s="174" t="s">
        <v>3969</v>
      </c>
      <c r="G9" s="1308"/>
      <c r="H9" s="1308"/>
      <c r="I9" s="1308"/>
      <c r="J9" s="1311"/>
      <c r="K9" s="1325"/>
    </row>
    <row r="10" spans="2:11" ht="24.75" thickBot="1" x14ac:dyDescent="0.3">
      <c r="B10" s="182" t="s">
        <v>1138</v>
      </c>
      <c r="C10" s="400" t="s">
        <v>3993</v>
      </c>
      <c r="D10" s="222" t="s">
        <v>3994</v>
      </c>
      <c r="E10" s="217" t="s">
        <v>3995</v>
      </c>
      <c r="F10" s="217" t="s">
        <v>3996</v>
      </c>
      <c r="G10" s="217" t="s">
        <v>3997</v>
      </c>
      <c r="H10" s="222" t="s">
        <v>3998</v>
      </c>
      <c r="I10" s="222" t="s">
        <v>3999</v>
      </c>
      <c r="J10" s="1323"/>
      <c r="K10" s="1324"/>
    </row>
    <row r="11" spans="2:11" ht="15.75" thickBot="1" x14ac:dyDescent="0.3">
      <c r="B11" s="198" t="s">
        <v>1146</v>
      </c>
      <c r="C11" s="191" t="s">
        <v>4000</v>
      </c>
      <c r="D11" s="222" t="s">
        <v>4001</v>
      </c>
      <c r="E11" s="222" t="s">
        <v>4002</v>
      </c>
      <c r="F11" s="222" t="s">
        <v>4003</v>
      </c>
      <c r="G11" s="222" t="s">
        <v>4004</v>
      </c>
      <c r="H11" s="222" t="s">
        <v>4005</v>
      </c>
      <c r="I11" s="222" t="s">
        <v>4006</v>
      </c>
      <c r="J11" s="1323"/>
      <c r="K11" s="1324"/>
    </row>
    <row r="12" spans="2:11" ht="15.75" thickBot="1" x14ac:dyDescent="0.3">
      <c r="B12" s="198" t="s">
        <v>1217</v>
      </c>
      <c r="C12" s="191" t="s">
        <v>4007</v>
      </c>
      <c r="D12" s="222" t="s">
        <v>4008</v>
      </c>
      <c r="E12" s="222" t="s">
        <v>4009</v>
      </c>
      <c r="F12" s="222" t="s">
        <v>4010</v>
      </c>
      <c r="G12" s="222" t="s">
        <v>4011</v>
      </c>
      <c r="H12" s="222" t="s">
        <v>4012</v>
      </c>
      <c r="I12" s="222" t="s">
        <v>4013</v>
      </c>
      <c r="J12" s="1323"/>
      <c r="K12" s="1324"/>
    </row>
    <row r="13" spans="2:11" ht="36.75" thickBot="1" x14ac:dyDescent="0.3">
      <c r="B13" s="198" t="s">
        <v>1227</v>
      </c>
      <c r="C13" s="191" t="s">
        <v>4014</v>
      </c>
      <c r="D13" s="222" t="s">
        <v>4015</v>
      </c>
      <c r="E13" s="222" t="s">
        <v>4016</v>
      </c>
      <c r="F13" s="222" t="s">
        <v>4017</v>
      </c>
      <c r="G13" s="222" t="s">
        <v>4018</v>
      </c>
      <c r="H13" s="222" t="s">
        <v>4019</v>
      </c>
      <c r="I13" s="222" t="s">
        <v>4020</v>
      </c>
      <c r="J13" s="1323"/>
      <c r="K13" s="1324"/>
    </row>
    <row r="14" spans="2:11" ht="15.75" thickBot="1" x14ac:dyDescent="0.3">
      <c r="B14" s="198" t="s">
        <v>1236</v>
      </c>
      <c r="C14" s="191" t="s">
        <v>4021</v>
      </c>
      <c r="D14" s="222" t="s">
        <v>4022</v>
      </c>
      <c r="E14" s="274" t="s">
        <v>4023</v>
      </c>
      <c r="F14" s="274" t="s">
        <v>4024</v>
      </c>
      <c r="G14" s="222" t="s">
        <v>4025</v>
      </c>
      <c r="H14" s="222" t="s">
        <v>4026</v>
      </c>
      <c r="I14" s="222" t="s">
        <v>4027</v>
      </c>
      <c r="J14" s="1323"/>
      <c r="K14" s="1324"/>
    </row>
    <row r="15" spans="2:11" ht="15.75" thickBot="1" x14ac:dyDescent="0.3">
      <c r="B15" s="198" t="s">
        <v>1245</v>
      </c>
      <c r="C15" s="191" t="s">
        <v>4028</v>
      </c>
      <c r="D15" s="222" t="s">
        <v>4029</v>
      </c>
      <c r="E15" s="222" t="s">
        <v>4030</v>
      </c>
      <c r="F15" s="222" t="s">
        <v>4031</v>
      </c>
      <c r="G15" s="222" t="s">
        <v>4032</v>
      </c>
      <c r="H15" s="222" t="s">
        <v>4033</v>
      </c>
      <c r="I15" s="222" t="s">
        <v>4034</v>
      </c>
      <c r="J15" s="1323"/>
      <c r="K15" s="1324"/>
    </row>
    <row r="16" spans="2:11" ht="24.75" thickBot="1" x14ac:dyDescent="0.3">
      <c r="B16" s="198" t="s">
        <v>1254</v>
      </c>
      <c r="C16" s="191" t="s">
        <v>4035</v>
      </c>
      <c r="D16" s="222" t="s">
        <v>4036</v>
      </c>
      <c r="E16" s="222" t="s">
        <v>4037</v>
      </c>
      <c r="F16" s="222" t="s">
        <v>4038</v>
      </c>
      <c r="G16" s="222" t="s">
        <v>4039</v>
      </c>
      <c r="H16" s="222" t="s">
        <v>4040</v>
      </c>
      <c r="I16" s="222" t="s">
        <v>4041</v>
      </c>
      <c r="J16" s="1323"/>
      <c r="K16" s="1324"/>
    </row>
    <row r="17" spans="2:11" ht="15.75" thickBot="1" x14ac:dyDescent="0.3">
      <c r="B17" s="198" t="s">
        <v>1263</v>
      </c>
      <c r="C17" s="191" t="s">
        <v>4042</v>
      </c>
      <c r="D17" s="222" t="s">
        <v>4043</v>
      </c>
      <c r="E17" s="222" t="s">
        <v>4044</v>
      </c>
      <c r="F17" s="222" t="s">
        <v>4045</v>
      </c>
      <c r="G17" s="222" t="s">
        <v>4046</v>
      </c>
      <c r="H17" s="222" t="s">
        <v>4047</v>
      </c>
      <c r="I17" s="222" t="s">
        <v>4048</v>
      </c>
      <c r="J17" s="1323"/>
      <c r="K17" s="1324"/>
    </row>
    <row r="18" spans="2:11" ht="24.75" thickBot="1" x14ac:dyDescent="0.3">
      <c r="B18" s="178" t="s">
        <v>1272</v>
      </c>
      <c r="C18" s="191" t="s">
        <v>4049</v>
      </c>
      <c r="D18" s="222" t="s">
        <v>4050</v>
      </c>
      <c r="E18" s="222" t="s">
        <v>4051</v>
      </c>
      <c r="F18" s="222" t="s">
        <v>4052</v>
      </c>
      <c r="G18" s="222" t="s">
        <v>4053</v>
      </c>
      <c r="H18" s="222" t="s">
        <v>4054</v>
      </c>
      <c r="I18" s="222" t="s">
        <v>4055</v>
      </c>
      <c r="J18" s="1323"/>
      <c r="K18" s="1324"/>
    </row>
    <row r="19" spans="2:11" ht="24.75" thickBot="1" x14ac:dyDescent="0.3">
      <c r="B19" s="198" t="s">
        <v>1282</v>
      </c>
      <c r="C19" s="342" t="s">
        <v>4056</v>
      </c>
      <c r="D19" s="348" t="s">
        <v>4057</v>
      </c>
      <c r="E19" s="348" t="s">
        <v>4058</v>
      </c>
      <c r="F19" s="348" t="s">
        <v>4059</v>
      </c>
      <c r="G19" s="348" t="s">
        <v>4060</v>
      </c>
      <c r="H19" s="348" t="s">
        <v>4061</v>
      </c>
      <c r="I19" s="348" t="s">
        <v>4062</v>
      </c>
      <c r="J19" s="1319"/>
      <c r="K19" s="1320"/>
    </row>
    <row r="20" spans="2:11" ht="15.75" thickBot="1" x14ac:dyDescent="0.3">
      <c r="B20" s="198" t="s">
        <v>1290</v>
      </c>
      <c r="C20" s="342" t="s">
        <v>4063</v>
      </c>
      <c r="D20" s="348" t="s">
        <v>4064</v>
      </c>
      <c r="E20" s="348" t="s">
        <v>4065</v>
      </c>
      <c r="F20" s="348" t="s">
        <v>4066</v>
      </c>
      <c r="G20" s="349" t="s">
        <v>4067</v>
      </c>
      <c r="H20" s="348" t="s">
        <v>4068</v>
      </c>
      <c r="I20" s="348" t="s">
        <v>4069</v>
      </c>
      <c r="J20" s="1319"/>
      <c r="K20" s="1320"/>
    </row>
    <row r="21" spans="2:11" ht="21.75" thickBot="1" x14ac:dyDescent="0.3">
      <c r="B21" s="198" t="s">
        <v>1298</v>
      </c>
      <c r="C21" s="350" t="s">
        <v>4070</v>
      </c>
      <c r="D21" s="348" t="s">
        <v>4071</v>
      </c>
      <c r="E21" s="348" t="s">
        <v>4072</v>
      </c>
      <c r="F21" s="348" t="s">
        <v>4073</v>
      </c>
      <c r="G21" s="349" t="s">
        <v>4074</v>
      </c>
      <c r="H21" s="348" t="s">
        <v>4075</v>
      </c>
      <c r="I21" s="348" t="s">
        <v>4076</v>
      </c>
      <c r="J21" s="402"/>
      <c r="K21" s="403"/>
    </row>
    <row r="22" spans="2:11" ht="36.75" thickBot="1" x14ac:dyDescent="0.3">
      <c r="B22" s="198" t="s">
        <v>1306</v>
      </c>
      <c r="C22" s="342" t="s">
        <v>4077</v>
      </c>
      <c r="D22" s="348" t="s">
        <v>4078</v>
      </c>
      <c r="E22" s="348" t="s">
        <v>4079</v>
      </c>
      <c r="F22" s="348" t="s">
        <v>4080</v>
      </c>
      <c r="G22" s="348" t="s">
        <v>4081</v>
      </c>
      <c r="H22" s="348" t="s">
        <v>4082</v>
      </c>
      <c r="I22" s="348" t="s">
        <v>4083</v>
      </c>
      <c r="J22" s="1319"/>
      <c r="K22" s="1320"/>
    </row>
    <row r="23" spans="2:11" ht="36.75" thickBot="1" x14ac:dyDescent="0.3">
      <c r="B23" s="198" t="s">
        <v>1315</v>
      </c>
      <c r="C23" s="342" t="s">
        <v>4084</v>
      </c>
      <c r="D23" s="348" t="s">
        <v>4085</v>
      </c>
      <c r="E23" s="348" t="s">
        <v>4086</v>
      </c>
      <c r="F23" s="348" t="s">
        <v>4087</v>
      </c>
      <c r="G23" s="348" t="s">
        <v>4088</v>
      </c>
      <c r="H23" s="348" t="s">
        <v>4089</v>
      </c>
      <c r="I23" s="348" t="s">
        <v>4090</v>
      </c>
      <c r="J23" s="1319"/>
      <c r="K23" s="1320"/>
    </row>
    <row r="24" spans="2:11" ht="48.75" thickBot="1" x14ac:dyDescent="0.3">
      <c r="B24" s="178" t="s">
        <v>1323</v>
      </c>
      <c r="C24" s="342" t="s">
        <v>4091</v>
      </c>
      <c r="D24" s="348" t="s">
        <v>4092</v>
      </c>
      <c r="E24" s="348" t="s">
        <v>4093</v>
      </c>
      <c r="F24" s="348" t="s">
        <v>4094</v>
      </c>
      <c r="G24" s="348" t="s">
        <v>4095</v>
      </c>
      <c r="H24" s="348" t="s">
        <v>4096</v>
      </c>
      <c r="I24" s="348" t="s">
        <v>4097</v>
      </c>
      <c r="J24" s="1319"/>
      <c r="K24" s="1320"/>
    </row>
    <row r="25" spans="2:11" ht="15.75" thickBot="1" x14ac:dyDescent="0.3">
      <c r="B25" s="198" t="s">
        <v>1326</v>
      </c>
      <c r="C25" s="342" t="s">
        <v>4098</v>
      </c>
      <c r="D25" s="348" t="s">
        <v>4099</v>
      </c>
      <c r="E25" s="348" t="s">
        <v>4100</v>
      </c>
      <c r="F25" s="348" t="s">
        <v>4101</v>
      </c>
      <c r="G25" s="348" t="s">
        <v>4102</v>
      </c>
      <c r="H25" s="348" t="s">
        <v>4103</v>
      </c>
      <c r="I25" s="348" t="s">
        <v>4104</v>
      </c>
      <c r="J25" s="1319"/>
      <c r="K25" s="1320"/>
    </row>
    <row r="26" spans="2:11" ht="36.75" thickBot="1" x14ac:dyDescent="0.3">
      <c r="B26" s="198" t="s">
        <v>1328</v>
      </c>
      <c r="C26" s="342" t="s">
        <v>4105</v>
      </c>
      <c r="D26" s="348" t="s">
        <v>4106</v>
      </c>
      <c r="E26" s="348" t="s">
        <v>4107</v>
      </c>
      <c r="F26" s="348" t="s">
        <v>4108</v>
      </c>
      <c r="G26" s="348" t="s">
        <v>4109</v>
      </c>
      <c r="H26" s="348" t="s">
        <v>4110</v>
      </c>
      <c r="I26" s="348" t="s">
        <v>4111</v>
      </c>
      <c r="J26" s="1319"/>
      <c r="K26" s="1320"/>
    </row>
    <row r="27" spans="2:11" ht="24.75" thickBot="1" x14ac:dyDescent="0.3">
      <c r="B27" s="198" t="s">
        <v>1330</v>
      </c>
      <c r="C27" s="342" t="s">
        <v>4112</v>
      </c>
      <c r="D27" s="348" t="s">
        <v>4113</v>
      </c>
      <c r="E27" s="348" t="s">
        <v>4114</v>
      </c>
      <c r="F27" s="348" t="s">
        <v>4115</v>
      </c>
      <c r="G27" s="348" t="s">
        <v>4116</v>
      </c>
      <c r="H27" s="348" t="s">
        <v>4117</v>
      </c>
      <c r="I27" s="348" t="s">
        <v>4118</v>
      </c>
      <c r="J27" s="1319"/>
      <c r="K27" s="1320"/>
    </row>
    <row r="28" spans="2:11" ht="15.75" thickBot="1" x14ac:dyDescent="0.3">
      <c r="B28" s="198" t="s">
        <v>1333</v>
      </c>
      <c r="C28" s="342" t="s">
        <v>4119</v>
      </c>
      <c r="D28" s="348" t="s">
        <v>4120</v>
      </c>
      <c r="E28" s="348" t="s">
        <v>4121</v>
      </c>
      <c r="F28" s="348" t="s">
        <v>4122</v>
      </c>
      <c r="G28" s="348" t="s">
        <v>4123</v>
      </c>
      <c r="H28" s="348" t="s">
        <v>4124</v>
      </c>
      <c r="I28" s="348" t="s">
        <v>4125</v>
      </c>
      <c r="J28" s="1319"/>
      <c r="K28" s="1320"/>
    </row>
    <row r="29" spans="2:11" ht="15.75" thickBot="1" x14ac:dyDescent="0.3">
      <c r="B29" s="199" t="s">
        <v>1335</v>
      </c>
      <c r="C29" s="351" t="s">
        <v>475</v>
      </c>
      <c r="D29" s="352" t="s">
        <v>4126</v>
      </c>
      <c r="E29" s="348" t="s">
        <v>4127</v>
      </c>
      <c r="F29" s="348" t="s">
        <v>4128</v>
      </c>
      <c r="G29" s="348" t="s">
        <v>4129</v>
      </c>
      <c r="H29" s="348" t="s">
        <v>4130</v>
      </c>
      <c r="I29" s="348" t="s">
        <v>4131</v>
      </c>
      <c r="J29" s="1319"/>
      <c r="K29" s="1320"/>
    </row>
    <row r="30" spans="2:11" ht="15.75" x14ac:dyDescent="0.25">
      <c r="B30" s="196"/>
      <c r="C30" s="346"/>
      <c r="D30" s="346"/>
      <c r="E30" s="346"/>
      <c r="F30" s="346"/>
      <c r="G30" s="1321"/>
      <c r="H30" s="1321"/>
      <c r="I30" s="1322"/>
      <c r="J30" s="1322"/>
      <c r="K30" s="347"/>
    </row>
    <row r="31" spans="2:11" ht="15.75" x14ac:dyDescent="0.25">
      <c r="B31" s="1092"/>
      <c r="C31" s="1092"/>
      <c r="D31" s="1092"/>
      <c r="E31" s="1092"/>
      <c r="F31" s="196"/>
      <c r="G31" s="1316"/>
      <c r="H31" s="1316"/>
      <c r="I31" s="1316"/>
      <c r="J31" s="1316"/>
      <c r="K31" s="397"/>
    </row>
    <row r="32" spans="2:11" ht="15.75" x14ac:dyDescent="0.25">
      <c r="B32" s="196"/>
      <c r="C32" s="196"/>
      <c r="D32" s="196"/>
      <c r="E32" s="196"/>
      <c r="F32" s="196"/>
      <c r="G32" s="1316"/>
      <c r="H32" s="1316"/>
      <c r="I32" s="1316"/>
      <c r="J32" s="1316"/>
      <c r="K32" s="397"/>
    </row>
    <row r="33" spans="2:11" ht="15.75" x14ac:dyDescent="0.25">
      <c r="B33" s="1092"/>
      <c r="C33" s="1092"/>
      <c r="D33" s="1092"/>
      <c r="E33" s="1092"/>
      <c r="F33" s="196"/>
      <c r="G33" s="1316"/>
      <c r="H33" s="1316"/>
      <c r="I33" s="1316"/>
      <c r="J33" s="1316"/>
      <c r="K33" s="397"/>
    </row>
    <row r="34" spans="2:11" x14ac:dyDescent="0.25">
      <c r="B34" s="1318"/>
      <c r="C34" s="1318"/>
      <c r="D34" s="1318"/>
      <c r="E34" s="1318"/>
      <c r="F34" s="1318"/>
      <c r="G34" s="1318"/>
      <c r="H34" s="1318"/>
      <c r="I34" s="1318"/>
      <c r="J34" s="1318"/>
      <c r="K34" s="397"/>
    </row>
    <row r="35" spans="2:11" x14ac:dyDescent="0.25">
      <c r="B35" s="1090"/>
      <c r="C35" s="1090"/>
      <c r="D35" s="1090"/>
      <c r="E35" s="1090"/>
      <c r="F35" s="1090"/>
      <c r="G35" s="1090"/>
      <c r="H35" s="1090"/>
      <c r="I35" s="1090"/>
      <c r="J35" s="1090"/>
      <c r="K35" s="1043"/>
    </row>
    <row r="36" spans="2:11" x14ac:dyDescent="0.25">
      <c r="B36" s="1287"/>
      <c r="C36" s="1287"/>
      <c r="D36" s="1287"/>
      <c r="E36" s="1287"/>
      <c r="F36" s="1287"/>
      <c r="G36" s="1287"/>
      <c r="H36" s="1287"/>
      <c r="I36" s="1287"/>
      <c r="J36" s="1287"/>
      <c r="K36" s="1043"/>
    </row>
    <row r="37" spans="2:11" x14ac:dyDescent="0.25">
      <c r="B37" s="1090"/>
      <c r="C37" s="1090"/>
      <c r="D37" s="1090"/>
      <c r="E37" s="1090"/>
      <c r="F37" s="1090"/>
      <c r="G37" s="1090"/>
      <c r="H37" s="1090"/>
      <c r="I37" s="1090"/>
      <c r="J37" s="1090"/>
      <c r="K37" s="1043"/>
    </row>
    <row r="38" spans="2:11" x14ac:dyDescent="0.25">
      <c r="B38" s="1090"/>
      <c r="C38" s="1090"/>
      <c r="D38" s="1090"/>
      <c r="E38" s="1090"/>
      <c r="F38" s="1090"/>
      <c r="G38" s="1090"/>
      <c r="H38" s="1090"/>
      <c r="I38" s="1090"/>
      <c r="J38" s="1090"/>
      <c r="K38" s="1043"/>
    </row>
    <row r="39" spans="2:11" x14ac:dyDescent="0.25">
      <c r="B39" s="1317"/>
      <c r="C39" s="1317"/>
      <c r="D39" s="1317"/>
      <c r="E39" s="1317"/>
      <c r="F39" s="1317"/>
      <c r="G39" s="1317"/>
      <c r="H39" s="1317"/>
      <c r="I39" s="1317"/>
      <c r="J39" s="1317"/>
      <c r="K39" s="1043"/>
    </row>
    <row r="40" spans="2:11" x14ac:dyDescent="0.25">
      <c r="B40" s="1090"/>
      <c r="C40" s="1090"/>
      <c r="D40" s="1090"/>
      <c r="E40" s="1090"/>
      <c r="F40" s="1090"/>
      <c r="G40" s="1090"/>
      <c r="H40" s="1090"/>
      <c r="I40" s="1090"/>
      <c r="J40" s="1090"/>
      <c r="K40" s="1043"/>
    </row>
    <row r="41" spans="2:11" x14ac:dyDescent="0.25">
      <c r="B41" s="1287"/>
      <c r="C41" s="1287"/>
      <c r="D41" s="1287"/>
      <c r="E41" s="1287"/>
      <c r="F41" s="1287"/>
      <c r="G41" s="1287"/>
      <c r="H41" s="1287"/>
      <c r="I41" s="1287"/>
      <c r="J41" s="1287"/>
      <c r="K41" s="1043"/>
    </row>
    <row r="42" spans="2:11" ht="15.75" x14ac:dyDescent="0.25">
      <c r="B42" s="1092"/>
      <c r="C42" s="1092"/>
      <c r="D42" s="1092"/>
      <c r="E42" s="1092"/>
      <c r="F42" s="196"/>
      <c r="G42" s="200"/>
      <c r="H42" s="196"/>
      <c r="I42" s="1316"/>
      <c r="J42" s="1316"/>
      <c r="K42" s="1316"/>
    </row>
    <row r="43" spans="2:11" x14ac:dyDescent="0.25">
      <c r="B43" s="1287"/>
      <c r="C43" s="1287"/>
      <c r="D43" s="1287"/>
      <c r="E43" s="1287"/>
      <c r="F43" s="1287"/>
      <c r="G43" s="1287"/>
      <c r="H43" s="1287"/>
      <c r="I43" s="1287"/>
      <c r="J43" s="1287"/>
      <c r="K43" s="1043"/>
    </row>
    <row r="44" spans="2:11" x14ac:dyDescent="0.25">
      <c r="B44" s="1287"/>
      <c r="C44" s="1287"/>
      <c r="D44" s="1287"/>
      <c r="E44" s="1287"/>
      <c r="F44" s="1287"/>
      <c r="G44" s="1287"/>
      <c r="H44" s="1287"/>
      <c r="I44" s="1287"/>
      <c r="J44" s="1287"/>
      <c r="K44" s="1043"/>
    </row>
    <row r="45" spans="2:11" x14ac:dyDescent="0.25">
      <c r="B45" s="1287"/>
      <c r="C45" s="1287"/>
      <c r="D45" s="1287"/>
      <c r="E45" s="1287"/>
      <c r="F45" s="1287"/>
      <c r="G45" s="1287"/>
      <c r="H45" s="1287"/>
      <c r="I45" s="1287"/>
      <c r="J45" s="1287"/>
      <c r="K45" s="1043"/>
    </row>
    <row r="46" spans="2:11" x14ac:dyDescent="0.25">
      <c r="B46" s="1287"/>
      <c r="C46" s="1287"/>
      <c r="D46" s="1287"/>
      <c r="E46" s="1287"/>
      <c r="F46" s="1287"/>
      <c r="G46" s="1287"/>
      <c r="H46" s="1287"/>
      <c r="I46" s="1287"/>
      <c r="J46" s="1287"/>
      <c r="K46" s="1043"/>
    </row>
    <row r="47" spans="2:11" x14ac:dyDescent="0.25">
      <c r="B47" s="201"/>
    </row>
  </sheetData>
  <mergeCells count="60">
    <mergeCell ref="J6:K6"/>
    <mergeCell ref="B4:F4"/>
    <mergeCell ref="G4:K4"/>
    <mergeCell ref="G5:K5"/>
    <mergeCell ref="B3:K3"/>
    <mergeCell ref="J15:K15"/>
    <mergeCell ref="D7:G7"/>
    <mergeCell ref="H7:H9"/>
    <mergeCell ref="I7:I9"/>
    <mergeCell ref="J7:K9"/>
    <mergeCell ref="D8:D9"/>
    <mergeCell ref="E8:F8"/>
    <mergeCell ref="G8:G9"/>
    <mergeCell ref="J10:K10"/>
    <mergeCell ref="J11:K11"/>
    <mergeCell ref="J12:K12"/>
    <mergeCell ref="J13:K13"/>
    <mergeCell ref="J14:K14"/>
    <mergeCell ref="J28:K28"/>
    <mergeCell ref="J16:K16"/>
    <mergeCell ref="J17:K17"/>
    <mergeCell ref="J18:K18"/>
    <mergeCell ref="J19:K19"/>
    <mergeCell ref="J20:K20"/>
    <mergeCell ref="J22:K22"/>
    <mergeCell ref="J23:K23"/>
    <mergeCell ref="J24:K24"/>
    <mergeCell ref="J25:K25"/>
    <mergeCell ref="J26:K26"/>
    <mergeCell ref="J27:K27"/>
    <mergeCell ref="B34:J34"/>
    <mergeCell ref="J29:K29"/>
    <mergeCell ref="G30:H30"/>
    <mergeCell ref="I30:J30"/>
    <mergeCell ref="B31:E31"/>
    <mergeCell ref="G31:H31"/>
    <mergeCell ref="I31:J31"/>
    <mergeCell ref="G32:H32"/>
    <mergeCell ref="I32:J32"/>
    <mergeCell ref="B33:E33"/>
    <mergeCell ref="G33:H33"/>
    <mergeCell ref="I33:J33"/>
    <mergeCell ref="B35:J35"/>
    <mergeCell ref="K35:K36"/>
    <mergeCell ref="B36:J36"/>
    <mergeCell ref="B37:J37"/>
    <mergeCell ref="K37:K39"/>
    <mergeCell ref="B38:J38"/>
    <mergeCell ref="B39:J39"/>
    <mergeCell ref="B45:J45"/>
    <mergeCell ref="K45:K46"/>
    <mergeCell ref="B46:J46"/>
    <mergeCell ref="B40:J40"/>
    <mergeCell ref="K40:K41"/>
    <mergeCell ref="B41:J41"/>
    <mergeCell ref="B42:E42"/>
    <mergeCell ref="I42:K42"/>
    <mergeCell ref="B43:J43"/>
    <mergeCell ref="K43:K44"/>
    <mergeCell ref="B44:J44"/>
  </mergeCells>
  <pageMargins left="0.7" right="0.7" top="0.75" bottom="0.75" header="0.3" footer="0.3"/>
  <pageSetup paperSize="9" orientation="portrait" verticalDpi="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0000FF"/>
  </sheetPr>
  <dimension ref="B2:AL66"/>
  <sheetViews>
    <sheetView showGridLines="0" topLeftCell="A5" zoomScale="70" zoomScaleNormal="70" workbookViewId="0">
      <selection activeCell="C21" sqref="C21:D21"/>
    </sheetView>
  </sheetViews>
  <sheetFormatPr defaultColWidth="9.140625" defaultRowHeight="15" x14ac:dyDescent="0.25"/>
  <cols>
    <col min="1" max="3" width="9.140625" style="173"/>
    <col min="4" max="4" width="17.42578125" style="173" customWidth="1"/>
    <col min="5" max="27" width="22.7109375" style="173" customWidth="1"/>
    <col min="28" max="16384" width="9.140625" style="173"/>
  </cols>
  <sheetData>
    <row r="2" spans="2:38" ht="18.75" x14ac:dyDescent="0.25">
      <c r="B2" s="1299" t="s">
        <v>4132</v>
      </c>
      <c r="C2" s="1299"/>
      <c r="D2" s="1299"/>
      <c r="E2" s="1299"/>
      <c r="F2" s="1299"/>
      <c r="G2" s="1299"/>
      <c r="H2" s="1299"/>
      <c r="I2" s="1299"/>
      <c r="J2" s="1299"/>
      <c r="K2" s="1299"/>
      <c r="L2" s="1299"/>
      <c r="M2" s="1299"/>
      <c r="N2" s="1299"/>
      <c r="O2" s="1299"/>
      <c r="P2" s="1299"/>
      <c r="Q2" s="1299"/>
      <c r="R2" s="1299"/>
      <c r="S2" s="1316"/>
      <c r="T2" s="1316"/>
      <c r="U2" s="1316"/>
      <c r="V2" s="1316"/>
      <c r="W2" s="1316"/>
      <c r="X2" s="1316"/>
      <c r="Y2" s="1316"/>
      <c r="Z2" s="1316"/>
      <c r="AA2" s="196"/>
      <c r="AB2" s="196"/>
      <c r="AC2" s="196"/>
      <c r="AD2" s="196"/>
      <c r="AE2" s="196"/>
      <c r="AF2" s="196"/>
      <c r="AG2" s="196"/>
      <c r="AH2" s="196"/>
      <c r="AI2" s="196"/>
      <c r="AJ2" s="196"/>
      <c r="AK2" s="196"/>
      <c r="AL2" s="397"/>
    </row>
    <row r="3" spans="2:38" ht="15.75" x14ac:dyDescent="0.25">
      <c r="B3" s="196"/>
      <c r="C3" s="1316"/>
      <c r="D3" s="1316"/>
      <c r="E3" s="196"/>
      <c r="F3" s="1316"/>
      <c r="G3" s="1316"/>
      <c r="H3" s="1316"/>
      <c r="I3" s="1316"/>
      <c r="J3" s="1316"/>
      <c r="K3" s="1316"/>
      <c r="L3" s="1316"/>
      <c r="M3" s="1316"/>
      <c r="N3" s="1316"/>
      <c r="O3" s="1316"/>
      <c r="P3" s="1316"/>
      <c r="Q3" s="1316"/>
      <c r="R3" s="1316"/>
      <c r="S3" s="1316"/>
      <c r="T3" s="1316"/>
      <c r="U3" s="1316"/>
      <c r="V3" s="1316"/>
      <c r="W3" s="1316"/>
      <c r="X3" s="1316"/>
      <c r="Y3" s="1316"/>
      <c r="Z3" s="1316"/>
      <c r="AA3" s="196"/>
      <c r="AB3" s="196"/>
      <c r="AC3" s="196"/>
      <c r="AD3" s="196"/>
      <c r="AE3" s="196"/>
      <c r="AF3" s="196"/>
      <c r="AG3" s="196"/>
      <c r="AH3" s="196"/>
      <c r="AI3" s="196"/>
      <c r="AJ3" s="196"/>
      <c r="AK3" s="196"/>
      <c r="AL3" s="397"/>
    </row>
    <row r="4" spans="2:38" ht="16.5" thickBot="1" x14ac:dyDescent="0.3">
      <c r="B4" s="196"/>
      <c r="C4" s="1316"/>
      <c r="D4" s="1316"/>
      <c r="E4" s="253"/>
      <c r="F4" s="1384"/>
      <c r="G4" s="1384"/>
      <c r="H4" s="1384"/>
      <c r="I4" s="1384"/>
      <c r="J4" s="1384"/>
      <c r="K4" s="1384"/>
      <c r="L4" s="1384"/>
      <c r="M4" s="1384"/>
      <c r="N4" s="1384"/>
      <c r="O4" s="1384"/>
      <c r="P4" s="1384"/>
      <c r="Q4" s="1384"/>
      <c r="R4" s="1384"/>
      <c r="S4" s="1384"/>
      <c r="T4" s="1384"/>
      <c r="U4" s="1384"/>
      <c r="V4" s="1384"/>
      <c r="W4" s="1384"/>
      <c r="X4" s="1384"/>
      <c r="Y4" s="1384"/>
      <c r="Z4" s="1384"/>
      <c r="AA4" s="253"/>
      <c r="AB4" s="196"/>
      <c r="AC4" s="196"/>
      <c r="AD4" s="196"/>
      <c r="AE4" s="196"/>
      <c r="AF4" s="196"/>
      <c r="AG4" s="196"/>
      <c r="AH4" s="196"/>
      <c r="AI4" s="196"/>
      <c r="AJ4" s="196"/>
      <c r="AK4" s="196"/>
      <c r="AL4" s="397"/>
    </row>
    <row r="5" spans="2:38" ht="15.75" thickBot="1" x14ac:dyDescent="0.3">
      <c r="B5" s="188"/>
      <c r="C5" s="1386"/>
      <c r="D5" s="1387"/>
      <c r="E5" s="1302" t="s">
        <v>450</v>
      </c>
      <c r="F5" s="1303"/>
      <c r="G5" s="1388" t="s">
        <v>451</v>
      </c>
      <c r="H5" s="1292"/>
      <c r="I5" s="1388" t="s">
        <v>452</v>
      </c>
      <c r="J5" s="1292"/>
      <c r="K5" s="202" t="s">
        <v>485</v>
      </c>
      <c r="L5" s="1388" t="s">
        <v>486</v>
      </c>
      <c r="M5" s="1292"/>
      <c r="N5" s="1388" t="s">
        <v>487</v>
      </c>
      <c r="O5" s="1292"/>
      <c r="P5" s="1388" t="s">
        <v>488</v>
      </c>
      <c r="Q5" s="1292"/>
      <c r="R5" s="1388" t="s">
        <v>489</v>
      </c>
      <c r="S5" s="1292"/>
      <c r="T5" s="1388" t="s">
        <v>514</v>
      </c>
      <c r="U5" s="1292"/>
      <c r="V5" s="1388" t="s">
        <v>515</v>
      </c>
      <c r="W5" s="1292"/>
      <c r="X5" s="1388" t="s">
        <v>516</v>
      </c>
      <c r="Y5" s="1292"/>
      <c r="Z5" s="1388" t="s">
        <v>1122</v>
      </c>
      <c r="AA5" s="1292"/>
      <c r="AB5" s="180"/>
      <c r="AC5" s="188"/>
      <c r="AD5" s="188"/>
      <c r="AE5" s="188"/>
      <c r="AF5" s="188"/>
      <c r="AG5" s="188"/>
      <c r="AH5" s="188"/>
      <c r="AI5" s="188"/>
      <c r="AJ5" s="188"/>
      <c r="AK5" s="188"/>
      <c r="AL5" s="397"/>
    </row>
    <row r="6" spans="2:38" ht="16.5" thickBot="1" x14ac:dyDescent="0.3">
      <c r="B6" s="196"/>
      <c r="C6" s="1316"/>
      <c r="D6" s="1377"/>
      <c r="E6" s="1378" t="s">
        <v>4133</v>
      </c>
      <c r="F6" s="1379"/>
      <c r="G6" s="1379"/>
      <c r="H6" s="1379"/>
      <c r="I6" s="1379"/>
      <c r="J6" s="1379"/>
      <c r="K6" s="1379"/>
      <c r="L6" s="1379"/>
      <c r="M6" s="1379"/>
      <c r="N6" s="1379"/>
      <c r="O6" s="1379"/>
      <c r="P6" s="1379"/>
      <c r="Q6" s="1379"/>
      <c r="R6" s="1379"/>
      <c r="S6" s="1379"/>
      <c r="T6" s="1379"/>
      <c r="U6" s="1379"/>
      <c r="V6" s="1379"/>
      <c r="W6" s="1379"/>
      <c r="X6" s="1379"/>
      <c r="Y6" s="1379"/>
      <c r="Z6" s="1379"/>
      <c r="AA6" s="1380"/>
      <c r="AB6" s="196"/>
      <c r="AC6" s="196"/>
      <c r="AD6" s="196"/>
      <c r="AE6" s="196"/>
      <c r="AF6" s="196"/>
      <c r="AG6" s="196"/>
      <c r="AH6" s="196"/>
      <c r="AI6" s="196"/>
      <c r="AJ6" s="196"/>
      <c r="AK6" s="196"/>
      <c r="AL6" s="397"/>
    </row>
    <row r="7" spans="2:38" ht="16.5" thickBot="1" x14ac:dyDescent="0.3">
      <c r="B7" s="196"/>
      <c r="C7" s="1316"/>
      <c r="D7" s="1377"/>
      <c r="E7" s="1314"/>
      <c r="F7" s="1378" t="s">
        <v>4134</v>
      </c>
      <c r="G7" s="1379"/>
      <c r="H7" s="1379"/>
      <c r="I7" s="1380"/>
      <c r="J7" s="1378" t="s">
        <v>4135</v>
      </c>
      <c r="K7" s="1379"/>
      <c r="L7" s="1379"/>
      <c r="M7" s="1379"/>
      <c r="N7" s="1379"/>
      <c r="O7" s="1379"/>
      <c r="P7" s="1379"/>
      <c r="Q7" s="1379"/>
      <c r="R7" s="1379"/>
      <c r="S7" s="1379"/>
      <c r="T7" s="1379"/>
      <c r="U7" s="1379"/>
      <c r="V7" s="1379"/>
      <c r="W7" s="1379"/>
      <c r="X7" s="1379"/>
      <c r="Y7" s="1379"/>
      <c r="Z7" s="1379"/>
      <c r="AA7" s="1380"/>
      <c r="AB7" s="196"/>
      <c r="AC7" s="196"/>
      <c r="AD7" s="196"/>
      <c r="AE7" s="196"/>
      <c r="AF7" s="196"/>
      <c r="AG7" s="196"/>
      <c r="AH7" s="196"/>
      <c r="AI7" s="196"/>
      <c r="AJ7" s="196"/>
      <c r="AK7" s="196"/>
      <c r="AL7" s="397"/>
    </row>
    <row r="8" spans="2:38" ht="36" customHeight="1" thickBot="1" x14ac:dyDescent="0.3">
      <c r="B8" s="196"/>
      <c r="C8" s="1316"/>
      <c r="D8" s="1377"/>
      <c r="E8" s="1314"/>
      <c r="F8" s="1381"/>
      <c r="G8" s="1301"/>
      <c r="H8" s="1370"/>
      <c r="I8" s="1362"/>
      <c r="J8" s="1323"/>
      <c r="K8" s="1324"/>
      <c r="L8" s="1363"/>
      <c r="M8" s="1359" t="s">
        <v>4136</v>
      </c>
      <c r="N8" s="1360"/>
      <c r="O8" s="1359" t="s">
        <v>4137</v>
      </c>
      <c r="P8" s="1369"/>
      <c r="Q8" s="1369"/>
      <c r="R8" s="1369"/>
      <c r="S8" s="1369"/>
      <c r="T8" s="1369"/>
      <c r="U8" s="1369"/>
      <c r="V8" s="1369"/>
      <c r="W8" s="1369"/>
      <c r="X8" s="1369"/>
      <c r="Y8" s="1369"/>
      <c r="Z8" s="1369"/>
      <c r="AA8" s="1360"/>
      <c r="AB8" s="196"/>
      <c r="AC8" s="196"/>
      <c r="AD8" s="196"/>
      <c r="AE8" s="196"/>
      <c r="AF8" s="196"/>
      <c r="AG8" s="196"/>
      <c r="AH8" s="196"/>
      <c r="AI8" s="196"/>
      <c r="AJ8" s="196"/>
      <c r="AK8" s="196"/>
      <c r="AL8" s="397"/>
    </row>
    <row r="9" spans="2:38" ht="16.5" thickBot="1" x14ac:dyDescent="0.3">
      <c r="B9" s="196"/>
      <c r="C9" s="1384"/>
      <c r="D9" s="1385"/>
      <c r="E9" s="1315"/>
      <c r="F9" s="1382"/>
      <c r="G9" s="1383"/>
      <c r="H9" s="1297" t="s">
        <v>4138</v>
      </c>
      <c r="I9" s="1298"/>
      <c r="J9" s="1361"/>
      <c r="K9" s="1370"/>
      <c r="L9" s="1362"/>
      <c r="M9" s="1361"/>
      <c r="N9" s="1362"/>
      <c r="O9" s="1361"/>
      <c r="P9" s="1362"/>
      <c r="Q9" s="1297" t="s">
        <v>4139</v>
      </c>
      <c r="R9" s="1298"/>
      <c r="S9" s="1297" t="s">
        <v>4140</v>
      </c>
      <c r="T9" s="1298"/>
      <c r="U9" s="1297" t="s">
        <v>4141</v>
      </c>
      <c r="V9" s="1298"/>
      <c r="W9" s="1297" t="s">
        <v>4142</v>
      </c>
      <c r="X9" s="1298"/>
      <c r="Y9" s="1297" t="s">
        <v>4143</v>
      </c>
      <c r="Z9" s="1298"/>
      <c r="AA9" s="400" t="s">
        <v>4144</v>
      </c>
      <c r="AB9" s="196"/>
      <c r="AC9" s="196"/>
      <c r="AD9" s="196"/>
      <c r="AE9" s="196"/>
      <c r="AF9" s="196"/>
      <c r="AG9" s="196"/>
      <c r="AH9" s="196"/>
      <c r="AI9" s="196"/>
      <c r="AJ9" s="196"/>
      <c r="AK9" s="196"/>
      <c r="AL9" s="397"/>
    </row>
    <row r="10" spans="2:38" ht="16.5" thickBot="1" x14ac:dyDescent="0.3">
      <c r="B10" s="176" t="s">
        <v>1138</v>
      </c>
      <c r="C10" s="1297" t="s">
        <v>1379</v>
      </c>
      <c r="D10" s="1298"/>
      <c r="E10" s="191" t="s">
        <v>4145</v>
      </c>
      <c r="F10" s="1297" t="s">
        <v>4146</v>
      </c>
      <c r="G10" s="1298"/>
      <c r="H10" s="1297" t="s">
        <v>4147</v>
      </c>
      <c r="I10" s="1298"/>
      <c r="J10" s="1297" t="s">
        <v>4148</v>
      </c>
      <c r="K10" s="1336"/>
      <c r="L10" s="1298"/>
      <c r="M10" s="1297" t="s">
        <v>4149</v>
      </c>
      <c r="N10" s="1298"/>
      <c r="O10" s="1297" t="s">
        <v>4150</v>
      </c>
      <c r="P10" s="1298"/>
      <c r="Q10" s="1297" t="s">
        <v>4151</v>
      </c>
      <c r="R10" s="1298"/>
      <c r="S10" s="1297" t="s">
        <v>4152</v>
      </c>
      <c r="T10" s="1298"/>
      <c r="U10" s="1297" t="s">
        <v>4153</v>
      </c>
      <c r="V10" s="1298"/>
      <c r="W10" s="1297" t="s">
        <v>4154</v>
      </c>
      <c r="X10" s="1298"/>
      <c r="Y10" s="1297" t="s">
        <v>4155</v>
      </c>
      <c r="Z10" s="1298"/>
      <c r="AA10" s="191" t="s">
        <v>4156</v>
      </c>
      <c r="AB10" s="196"/>
      <c r="AC10" s="196"/>
      <c r="AD10" s="196"/>
      <c r="AE10" s="196"/>
      <c r="AF10" s="196"/>
      <c r="AG10" s="196"/>
      <c r="AH10" s="196"/>
      <c r="AI10" s="196"/>
      <c r="AJ10" s="196"/>
      <c r="AK10" s="196"/>
      <c r="AL10" s="397"/>
    </row>
    <row r="11" spans="2:38" ht="24.75" thickBot="1" x14ac:dyDescent="0.3">
      <c r="B11" s="406" t="s">
        <v>1146</v>
      </c>
      <c r="C11" s="1375" t="s">
        <v>4157</v>
      </c>
      <c r="D11" s="1376"/>
      <c r="E11" s="191" t="s">
        <v>4158</v>
      </c>
      <c r="F11" s="1297" t="s">
        <v>4159</v>
      </c>
      <c r="G11" s="1298"/>
      <c r="H11" s="1297" t="s">
        <v>4160</v>
      </c>
      <c r="I11" s="1298"/>
      <c r="J11" s="1297" t="s">
        <v>4161</v>
      </c>
      <c r="K11" s="1336"/>
      <c r="L11" s="1298"/>
      <c r="M11" s="1297" t="s">
        <v>4162</v>
      </c>
      <c r="N11" s="1298"/>
      <c r="O11" s="1297" t="s">
        <v>4163</v>
      </c>
      <c r="P11" s="1298"/>
      <c r="Q11" s="1297" t="s">
        <v>4164</v>
      </c>
      <c r="R11" s="1298"/>
      <c r="S11" s="1297" t="s">
        <v>4165</v>
      </c>
      <c r="T11" s="1298"/>
      <c r="U11" s="1297" t="s">
        <v>4166</v>
      </c>
      <c r="V11" s="1298"/>
      <c r="W11" s="1297" t="s">
        <v>4167</v>
      </c>
      <c r="X11" s="1298"/>
      <c r="Y11" s="1297" t="s">
        <v>4168</v>
      </c>
      <c r="Z11" s="1298"/>
      <c r="AA11" s="191" t="s">
        <v>4169</v>
      </c>
      <c r="AB11" s="196"/>
      <c r="AC11" s="196"/>
      <c r="AD11" s="196"/>
      <c r="AE11" s="196"/>
      <c r="AF11" s="196"/>
      <c r="AG11" s="196"/>
      <c r="AH11" s="196"/>
      <c r="AI11" s="196"/>
      <c r="AJ11" s="196"/>
      <c r="AK11" s="196"/>
      <c r="AL11" s="397"/>
    </row>
    <row r="12" spans="2:38" ht="36" customHeight="1" thickBot="1" x14ac:dyDescent="0.3">
      <c r="B12" s="406" t="s">
        <v>1217</v>
      </c>
      <c r="C12" s="1339" t="s">
        <v>4170</v>
      </c>
      <c r="D12" s="1340"/>
      <c r="E12" s="191" t="s">
        <v>4171</v>
      </c>
      <c r="F12" s="1297" t="s">
        <v>4172</v>
      </c>
      <c r="G12" s="1298"/>
      <c r="H12" s="1297" t="s">
        <v>4173</v>
      </c>
      <c r="I12" s="1298"/>
      <c r="J12" s="1297" t="s">
        <v>4174</v>
      </c>
      <c r="K12" s="1336"/>
      <c r="L12" s="1298"/>
      <c r="M12" s="1297" t="s">
        <v>4175</v>
      </c>
      <c r="N12" s="1298"/>
      <c r="O12" s="1297" t="s">
        <v>4176</v>
      </c>
      <c r="P12" s="1298"/>
      <c r="Q12" s="1297" t="s">
        <v>4177</v>
      </c>
      <c r="R12" s="1298"/>
      <c r="S12" s="1297" t="s">
        <v>4178</v>
      </c>
      <c r="T12" s="1298"/>
      <c r="U12" s="1297" t="s">
        <v>4179</v>
      </c>
      <c r="V12" s="1298"/>
      <c r="W12" s="1297" t="s">
        <v>4180</v>
      </c>
      <c r="X12" s="1298"/>
      <c r="Y12" s="1297" t="s">
        <v>4181</v>
      </c>
      <c r="Z12" s="1298"/>
      <c r="AA12" s="191" t="s">
        <v>4182</v>
      </c>
      <c r="AB12" s="196"/>
      <c r="AC12" s="196"/>
      <c r="AD12" s="196"/>
      <c r="AE12" s="196"/>
      <c r="AF12" s="196"/>
      <c r="AG12" s="196"/>
      <c r="AH12" s="196"/>
      <c r="AI12" s="196"/>
      <c r="AJ12" s="196"/>
      <c r="AK12" s="196"/>
      <c r="AL12" s="397"/>
    </row>
    <row r="13" spans="2:38" ht="24" customHeight="1" x14ac:dyDescent="0.25">
      <c r="B13" s="1354" t="s">
        <v>1227</v>
      </c>
      <c r="C13" s="1355" t="s">
        <v>4183</v>
      </c>
      <c r="D13" s="1356"/>
      <c r="E13" s="1357" t="s">
        <v>4184</v>
      </c>
      <c r="F13" s="1359" t="s">
        <v>4185</v>
      </c>
      <c r="G13" s="1360"/>
      <c r="H13" s="1348"/>
      <c r="I13" s="1349"/>
      <c r="J13" s="1359" t="s">
        <v>4186</v>
      </c>
      <c r="K13" s="1369"/>
      <c r="L13" s="1360"/>
      <c r="M13" s="1359" t="s">
        <v>4187</v>
      </c>
      <c r="N13" s="1360"/>
      <c r="O13" s="1359" t="s">
        <v>4188</v>
      </c>
      <c r="P13" s="1360"/>
      <c r="Q13" s="1348"/>
      <c r="R13" s="1349"/>
      <c r="S13" s="1348"/>
      <c r="T13" s="1349"/>
      <c r="U13" s="1348"/>
      <c r="V13" s="1349"/>
      <c r="W13" s="1348"/>
      <c r="X13" s="1349"/>
      <c r="Y13" s="1348"/>
      <c r="Z13" s="1349"/>
      <c r="AA13" s="1366"/>
      <c r="AB13" s="1368"/>
      <c r="AC13" s="1316"/>
      <c r="AD13" s="1316"/>
      <c r="AE13" s="1316"/>
      <c r="AF13" s="1316"/>
      <c r="AG13" s="1316"/>
      <c r="AH13" s="1316"/>
      <c r="AI13" s="1316"/>
      <c r="AJ13" s="1316"/>
      <c r="AK13" s="1316"/>
      <c r="AL13" s="1043"/>
    </row>
    <row r="14" spans="2:38" ht="24" customHeight="1" x14ac:dyDescent="0.25">
      <c r="B14" s="1314"/>
      <c r="C14" s="1352" t="s">
        <v>4189</v>
      </c>
      <c r="D14" s="1353"/>
      <c r="E14" s="1374"/>
      <c r="F14" s="1323"/>
      <c r="G14" s="1363"/>
      <c r="H14" s="1364"/>
      <c r="I14" s="1365"/>
      <c r="J14" s="1323"/>
      <c r="K14" s="1324"/>
      <c r="L14" s="1363"/>
      <c r="M14" s="1323"/>
      <c r="N14" s="1363"/>
      <c r="O14" s="1323"/>
      <c r="P14" s="1363"/>
      <c r="Q14" s="1364"/>
      <c r="R14" s="1365"/>
      <c r="S14" s="1364"/>
      <c r="T14" s="1365"/>
      <c r="U14" s="1364"/>
      <c r="V14" s="1365"/>
      <c r="W14" s="1364"/>
      <c r="X14" s="1365"/>
      <c r="Y14" s="1364"/>
      <c r="Z14" s="1365"/>
      <c r="AA14" s="1371"/>
      <c r="AB14" s="1368"/>
      <c r="AC14" s="1316"/>
      <c r="AD14" s="1316"/>
      <c r="AE14" s="1316"/>
      <c r="AF14" s="1316"/>
      <c r="AG14" s="1316"/>
      <c r="AH14" s="1316"/>
      <c r="AI14" s="1316"/>
      <c r="AJ14" s="1316"/>
      <c r="AK14" s="1316"/>
      <c r="AL14" s="1043"/>
    </row>
    <row r="15" spans="2:38" ht="24" customHeight="1" thickBot="1" x14ac:dyDescent="0.3">
      <c r="B15" s="1315"/>
      <c r="C15" s="1372" t="s">
        <v>4190</v>
      </c>
      <c r="D15" s="1373"/>
      <c r="E15" s="1358"/>
      <c r="F15" s="1361"/>
      <c r="G15" s="1362"/>
      <c r="H15" s="1350"/>
      <c r="I15" s="1351"/>
      <c r="J15" s="1361"/>
      <c r="K15" s="1370"/>
      <c r="L15" s="1362"/>
      <c r="M15" s="1361"/>
      <c r="N15" s="1362"/>
      <c r="O15" s="1361"/>
      <c r="P15" s="1362"/>
      <c r="Q15" s="1350"/>
      <c r="R15" s="1351"/>
      <c r="S15" s="1350"/>
      <c r="T15" s="1351"/>
      <c r="U15" s="1350"/>
      <c r="V15" s="1351"/>
      <c r="W15" s="1350"/>
      <c r="X15" s="1351"/>
      <c r="Y15" s="1350"/>
      <c r="Z15" s="1351"/>
      <c r="AA15" s="1367"/>
      <c r="AB15" s="1368"/>
      <c r="AC15" s="1316"/>
      <c r="AD15" s="1316"/>
      <c r="AE15" s="1316"/>
      <c r="AF15" s="1316"/>
      <c r="AG15" s="1316"/>
      <c r="AH15" s="1316"/>
      <c r="AI15" s="1316"/>
      <c r="AJ15" s="1316"/>
      <c r="AK15" s="1316"/>
      <c r="AL15" s="1043"/>
    </row>
    <row r="16" spans="2:38" ht="24" customHeight="1" x14ac:dyDescent="0.25">
      <c r="B16" s="1354" t="s">
        <v>1236</v>
      </c>
      <c r="C16" s="1355" t="s">
        <v>4183</v>
      </c>
      <c r="D16" s="1356"/>
      <c r="E16" s="1357" t="s">
        <v>4191</v>
      </c>
      <c r="F16" s="1359" t="s">
        <v>4192</v>
      </c>
      <c r="G16" s="1360"/>
      <c r="H16" s="1348"/>
      <c r="I16" s="1349"/>
      <c r="J16" s="1359" t="s">
        <v>4193</v>
      </c>
      <c r="K16" s="1369"/>
      <c r="L16" s="1360"/>
      <c r="M16" s="1359" t="s">
        <v>4194</v>
      </c>
      <c r="N16" s="1360"/>
      <c r="O16" s="1359" t="s">
        <v>4195</v>
      </c>
      <c r="P16" s="1360"/>
      <c r="Q16" s="1348"/>
      <c r="R16" s="1349"/>
      <c r="S16" s="1348"/>
      <c r="T16" s="1349"/>
      <c r="U16" s="1348"/>
      <c r="V16" s="1349"/>
      <c r="W16" s="1348"/>
      <c r="X16" s="1349"/>
      <c r="Y16" s="1348"/>
      <c r="Z16" s="1349"/>
      <c r="AA16" s="1366"/>
      <c r="AB16" s="1368"/>
      <c r="AC16" s="1316"/>
      <c r="AD16" s="1316"/>
      <c r="AE16" s="1316"/>
      <c r="AF16" s="1316"/>
      <c r="AG16" s="1316"/>
      <c r="AH16" s="1316"/>
      <c r="AI16" s="1316"/>
      <c r="AJ16" s="1316"/>
      <c r="AK16" s="1316"/>
      <c r="AL16" s="1043"/>
    </row>
    <row r="17" spans="2:38" ht="24" customHeight="1" x14ac:dyDescent="0.25">
      <c r="B17" s="1314"/>
      <c r="C17" s="1352" t="s">
        <v>4196</v>
      </c>
      <c r="D17" s="1353"/>
      <c r="E17" s="1374"/>
      <c r="F17" s="1323"/>
      <c r="G17" s="1363"/>
      <c r="H17" s="1364"/>
      <c r="I17" s="1365"/>
      <c r="J17" s="1323"/>
      <c r="K17" s="1324"/>
      <c r="L17" s="1363"/>
      <c r="M17" s="1323"/>
      <c r="N17" s="1363"/>
      <c r="O17" s="1323"/>
      <c r="P17" s="1363"/>
      <c r="Q17" s="1364"/>
      <c r="R17" s="1365"/>
      <c r="S17" s="1364"/>
      <c r="T17" s="1365"/>
      <c r="U17" s="1364"/>
      <c r="V17" s="1365"/>
      <c r="W17" s="1364"/>
      <c r="X17" s="1365"/>
      <c r="Y17" s="1364"/>
      <c r="Z17" s="1365"/>
      <c r="AA17" s="1371"/>
      <c r="AB17" s="1368"/>
      <c r="AC17" s="1316"/>
      <c r="AD17" s="1316"/>
      <c r="AE17" s="1316"/>
      <c r="AF17" s="1316"/>
      <c r="AG17" s="1316"/>
      <c r="AH17" s="1316"/>
      <c r="AI17" s="1316"/>
      <c r="AJ17" s="1316"/>
      <c r="AK17" s="1316"/>
      <c r="AL17" s="1043"/>
    </row>
    <row r="18" spans="2:38" ht="24" customHeight="1" thickBot="1" x14ac:dyDescent="0.3">
      <c r="B18" s="1315"/>
      <c r="C18" s="1346" t="s">
        <v>4197</v>
      </c>
      <c r="D18" s="1347"/>
      <c r="E18" s="1358"/>
      <c r="F18" s="1361"/>
      <c r="G18" s="1362"/>
      <c r="H18" s="1350"/>
      <c r="I18" s="1351"/>
      <c r="J18" s="1361"/>
      <c r="K18" s="1370"/>
      <c r="L18" s="1362"/>
      <c r="M18" s="1361"/>
      <c r="N18" s="1362"/>
      <c r="O18" s="1361"/>
      <c r="P18" s="1362"/>
      <c r="Q18" s="1350"/>
      <c r="R18" s="1351"/>
      <c r="S18" s="1350"/>
      <c r="T18" s="1351"/>
      <c r="U18" s="1350"/>
      <c r="V18" s="1351"/>
      <c r="W18" s="1350"/>
      <c r="X18" s="1351"/>
      <c r="Y18" s="1350"/>
      <c r="Z18" s="1351"/>
      <c r="AA18" s="1367"/>
      <c r="AB18" s="1368"/>
      <c r="AC18" s="1316"/>
      <c r="AD18" s="1316"/>
      <c r="AE18" s="1316"/>
      <c r="AF18" s="1316"/>
      <c r="AG18" s="1316"/>
      <c r="AH18" s="1316"/>
      <c r="AI18" s="1316"/>
      <c r="AJ18" s="1316"/>
      <c r="AK18" s="1316"/>
      <c r="AL18" s="1043"/>
    </row>
    <row r="19" spans="2:38" ht="24" customHeight="1" x14ac:dyDescent="0.25">
      <c r="B19" s="1354" t="s">
        <v>1245</v>
      </c>
      <c r="C19" s="1355" t="s">
        <v>4183</v>
      </c>
      <c r="D19" s="1356"/>
      <c r="E19" s="1357" t="s">
        <v>4198</v>
      </c>
      <c r="F19" s="1359" t="s">
        <v>4199</v>
      </c>
      <c r="G19" s="1360"/>
      <c r="H19" s="1348"/>
      <c r="I19" s="1349"/>
      <c r="J19" s="1359" t="s">
        <v>4200</v>
      </c>
      <c r="K19" s="1369"/>
      <c r="L19" s="1360"/>
      <c r="M19" s="1359" t="s">
        <v>4201</v>
      </c>
      <c r="N19" s="1360"/>
      <c r="O19" s="1359" t="s">
        <v>4202</v>
      </c>
      <c r="P19" s="1360"/>
      <c r="Q19" s="1348"/>
      <c r="R19" s="1349"/>
      <c r="S19" s="1348"/>
      <c r="T19" s="1349"/>
      <c r="U19" s="1348"/>
      <c r="V19" s="1349"/>
      <c r="W19" s="1348"/>
      <c r="X19" s="1349"/>
      <c r="Y19" s="1348"/>
      <c r="Z19" s="1349"/>
      <c r="AA19" s="1366"/>
      <c r="AB19" s="1368"/>
      <c r="AC19" s="1316"/>
      <c r="AD19" s="1316"/>
      <c r="AE19" s="1316"/>
      <c r="AF19" s="1316"/>
      <c r="AG19" s="1316"/>
      <c r="AH19" s="1316"/>
      <c r="AI19" s="1316"/>
      <c r="AJ19" s="1316"/>
      <c r="AK19" s="1316"/>
      <c r="AL19" s="1043"/>
    </row>
    <row r="20" spans="2:38" ht="24" customHeight="1" thickBot="1" x14ac:dyDescent="0.3">
      <c r="B20" s="1315"/>
      <c r="C20" s="1346" t="s">
        <v>4203</v>
      </c>
      <c r="D20" s="1347"/>
      <c r="E20" s="1358"/>
      <c r="F20" s="1361"/>
      <c r="G20" s="1362"/>
      <c r="H20" s="1350"/>
      <c r="I20" s="1351"/>
      <c r="J20" s="1361"/>
      <c r="K20" s="1370"/>
      <c r="L20" s="1362"/>
      <c r="M20" s="1361"/>
      <c r="N20" s="1362"/>
      <c r="O20" s="1361"/>
      <c r="P20" s="1362"/>
      <c r="Q20" s="1350"/>
      <c r="R20" s="1351"/>
      <c r="S20" s="1350"/>
      <c r="T20" s="1351"/>
      <c r="U20" s="1350"/>
      <c r="V20" s="1351"/>
      <c r="W20" s="1350"/>
      <c r="X20" s="1351"/>
      <c r="Y20" s="1350"/>
      <c r="Z20" s="1351"/>
      <c r="AA20" s="1367"/>
      <c r="AB20" s="1368"/>
      <c r="AC20" s="1316"/>
      <c r="AD20" s="1316"/>
      <c r="AE20" s="1316"/>
      <c r="AF20" s="1316"/>
      <c r="AG20" s="1316"/>
      <c r="AH20" s="1316"/>
      <c r="AI20" s="1316"/>
      <c r="AJ20" s="1316"/>
      <c r="AK20" s="1316"/>
      <c r="AL20" s="1043"/>
    </row>
    <row r="21" spans="2:38" ht="36" customHeight="1" thickBot="1" x14ac:dyDescent="0.3">
      <c r="B21" s="406" t="s">
        <v>1254</v>
      </c>
      <c r="C21" s="1297" t="s">
        <v>4204</v>
      </c>
      <c r="D21" s="1298"/>
      <c r="E21" s="191" t="s">
        <v>4205</v>
      </c>
      <c r="F21" s="1297" t="s">
        <v>4206</v>
      </c>
      <c r="G21" s="1298"/>
      <c r="H21" s="1297" t="s">
        <v>4207</v>
      </c>
      <c r="I21" s="1298"/>
      <c r="J21" s="1297" t="s">
        <v>4208</v>
      </c>
      <c r="K21" s="1336"/>
      <c r="L21" s="1298"/>
      <c r="M21" s="1297" t="s">
        <v>4209</v>
      </c>
      <c r="N21" s="1298"/>
      <c r="O21" s="1297" t="s">
        <v>4210</v>
      </c>
      <c r="P21" s="1298"/>
      <c r="Q21" s="1297" t="s">
        <v>4211</v>
      </c>
      <c r="R21" s="1298"/>
      <c r="S21" s="1297" t="s">
        <v>4212</v>
      </c>
      <c r="T21" s="1298"/>
      <c r="U21" s="1297" t="s">
        <v>4213</v>
      </c>
      <c r="V21" s="1298"/>
      <c r="W21" s="1297" t="s">
        <v>4214</v>
      </c>
      <c r="X21" s="1298"/>
      <c r="Y21" s="1297" t="s">
        <v>4215</v>
      </c>
      <c r="Z21" s="1298"/>
      <c r="AA21" s="191" t="s">
        <v>4216</v>
      </c>
      <c r="AB21" s="196"/>
      <c r="AC21" s="196"/>
      <c r="AD21" s="196"/>
      <c r="AE21" s="196"/>
      <c r="AF21" s="196"/>
      <c r="AG21" s="196"/>
      <c r="AH21" s="196"/>
      <c r="AI21" s="196"/>
      <c r="AJ21" s="196"/>
      <c r="AK21" s="196"/>
      <c r="AL21" s="397"/>
    </row>
    <row r="22" spans="2:38" ht="16.5" thickBot="1" x14ac:dyDescent="0.3">
      <c r="B22" s="406" t="s">
        <v>1263</v>
      </c>
      <c r="C22" s="1297" t="s">
        <v>4217</v>
      </c>
      <c r="D22" s="1298"/>
      <c r="E22" s="203"/>
      <c r="F22" s="1343"/>
      <c r="G22" s="1344"/>
      <c r="H22" s="1343"/>
      <c r="I22" s="1344"/>
      <c r="J22" s="1343"/>
      <c r="K22" s="1345"/>
      <c r="L22" s="1344"/>
      <c r="M22" s="1343"/>
      <c r="N22" s="1344"/>
      <c r="O22" s="1343"/>
      <c r="P22" s="1344"/>
      <c r="Q22" s="1343"/>
      <c r="R22" s="1344"/>
      <c r="S22" s="1343"/>
      <c r="T22" s="1344"/>
      <c r="U22" s="1343"/>
      <c r="V22" s="1344"/>
      <c r="W22" s="1343"/>
      <c r="X22" s="1344"/>
      <c r="Y22" s="1343"/>
      <c r="Z22" s="1344"/>
      <c r="AA22" s="203"/>
      <c r="AB22" s="196"/>
      <c r="AC22" s="196"/>
      <c r="AD22" s="196"/>
      <c r="AE22" s="196"/>
      <c r="AF22" s="196"/>
      <c r="AG22" s="196"/>
      <c r="AH22" s="196"/>
      <c r="AI22" s="196"/>
      <c r="AJ22" s="196"/>
      <c r="AK22" s="196"/>
      <c r="AL22" s="397"/>
    </row>
    <row r="23" spans="2:38" ht="21" customHeight="1" thickBot="1" x14ac:dyDescent="0.3">
      <c r="B23" s="406" t="s">
        <v>1272</v>
      </c>
      <c r="C23" s="1341" t="s">
        <v>4218</v>
      </c>
      <c r="D23" s="1342"/>
      <c r="E23" s="191" t="s">
        <v>4219</v>
      </c>
      <c r="F23" s="1297" t="s">
        <v>4220</v>
      </c>
      <c r="G23" s="1298"/>
      <c r="H23" s="1297" t="s">
        <v>4221</v>
      </c>
      <c r="I23" s="1298"/>
      <c r="J23" s="1297" t="s">
        <v>4222</v>
      </c>
      <c r="K23" s="1336"/>
      <c r="L23" s="1298"/>
      <c r="M23" s="1297" t="s">
        <v>4223</v>
      </c>
      <c r="N23" s="1298"/>
      <c r="O23" s="1297" t="s">
        <v>4224</v>
      </c>
      <c r="P23" s="1298"/>
      <c r="Q23" s="1297" t="s">
        <v>4225</v>
      </c>
      <c r="R23" s="1298"/>
      <c r="S23" s="1297" t="s">
        <v>4226</v>
      </c>
      <c r="T23" s="1298"/>
      <c r="U23" s="1297" t="s">
        <v>4227</v>
      </c>
      <c r="V23" s="1298"/>
      <c r="W23" s="1297" t="s">
        <v>4228</v>
      </c>
      <c r="X23" s="1298"/>
      <c r="Y23" s="1297" t="s">
        <v>4229</v>
      </c>
      <c r="Z23" s="1298"/>
      <c r="AA23" s="191" t="s">
        <v>4230</v>
      </c>
      <c r="AB23" s="196"/>
      <c r="AC23" s="196"/>
      <c r="AD23" s="196"/>
      <c r="AE23" s="196"/>
      <c r="AF23" s="196"/>
      <c r="AG23" s="196"/>
      <c r="AH23" s="196"/>
      <c r="AI23" s="196"/>
      <c r="AJ23" s="196"/>
      <c r="AK23" s="196"/>
      <c r="AL23" s="397"/>
    </row>
    <row r="24" spans="2:38" ht="24" customHeight="1" thickBot="1" x14ac:dyDescent="0.3">
      <c r="B24" s="406" t="s">
        <v>1282</v>
      </c>
      <c r="C24" s="1339" t="s">
        <v>4231</v>
      </c>
      <c r="D24" s="1340"/>
      <c r="E24" s="191" t="s">
        <v>4232</v>
      </c>
      <c r="F24" s="1297" t="s">
        <v>4233</v>
      </c>
      <c r="G24" s="1298"/>
      <c r="H24" s="1297" t="s">
        <v>4234</v>
      </c>
      <c r="I24" s="1298"/>
      <c r="J24" s="1297" t="s">
        <v>4235</v>
      </c>
      <c r="K24" s="1336"/>
      <c r="L24" s="1298"/>
      <c r="M24" s="1297" t="s">
        <v>4236</v>
      </c>
      <c r="N24" s="1298"/>
      <c r="O24" s="1297" t="s">
        <v>4237</v>
      </c>
      <c r="P24" s="1298"/>
      <c r="Q24" s="1297" t="s">
        <v>4238</v>
      </c>
      <c r="R24" s="1298"/>
      <c r="S24" s="1297" t="s">
        <v>4239</v>
      </c>
      <c r="T24" s="1298"/>
      <c r="U24" s="1297" t="s">
        <v>4240</v>
      </c>
      <c r="V24" s="1298"/>
      <c r="W24" s="1297" t="s">
        <v>4241</v>
      </c>
      <c r="X24" s="1298"/>
      <c r="Y24" s="1297" t="s">
        <v>4242</v>
      </c>
      <c r="Z24" s="1298"/>
      <c r="AA24" s="191" t="s">
        <v>4243</v>
      </c>
      <c r="AB24" s="180"/>
      <c r="AC24" s="188"/>
      <c r="AD24" s="188"/>
      <c r="AE24" s="188"/>
      <c r="AF24" s="188"/>
      <c r="AG24" s="188"/>
      <c r="AH24" s="188"/>
      <c r="AI24" s="188"/>
      <c r="AJ24" s="188"/>
      <c r="AK24" s="188"/>
      <c r="AL24" s="397"/>
    </row>
    <row r="25" spans="2:38" ht="48.95" customHeight="1" thickBot="1" x14ac:dyDescent="0.3">
      <c r="B25" s="406" t="s">
        <v>1290</v>
      </c>
      <c r="C25" s="1341" t="s">
        <v>4244</v>
      </c>
      <c r="D25" s="1342"/>
      <c r="E25" s="191" t="s">
        <v>4245</v>
      </c>
      <c r="F25" s="1297" t="s">
        <v>4246</v>
      </c>
      <c r="G25" s="1298"/>
      <c r="H25" s="1297" t="s">
        <v>4247</v>
      </c>
      <c r="I25" s="1298"/>
      <c r="J25" s="1297" t="s">
        <v>4248</v>
      </c>
      <c r="K25" s="1336"/>
      <c r="L25" s="1298"/>
      <c r="M25" s="1297" t="s">
        <v>4249</v>
      </c>
      <c r="N25" s="1298"/>
      <c r="O25" s="1297" t="s">
        <v>4250</v>
      </c>
      <c r="P25" s="1298"/>
      <c r="Q25" s="1337"/>
      <c r="R25" s="1338"/>
      <c r="S25" s="1337"/>
      <c r="T25" s="1338"/>
      <c r="U25" s="1337"/>
      <c r="V25" s="1338"/>
      <c r="W25" s="1337"/>
      <c r="X25" s="1338"/>
      <c r="Y25" s="1337"/>
      <c r="Z25" s="1338"/>
      <c r="AA25" s="342"/>
      <c r="AB25" s="180"/>
      <c r="AC25" s="188"/>
      <c r="AD25" s="188"/>
      <c r="AE25" s="188"/>
      <c r="AF25" s="188"/>
      <c r="AG25" s="188"/>
      <c r="AH25" s="188"/>
      <c r="AI25" s="188"/>
      <c r="AJ25" s="188"/>
      <c r="AK25" s="188"/>
      <c r="AL25" s="397"/>
    </row>
    <row r="26" spans="2:38" ht="33.6" customHeight="1" thickBot="1" x14ac:dyDescent="0.3">
      <c r="B26" s="406" t="s">
        <v>1298</v>
      </c>
      <c r="C26" s="1339" t="s">
        <v>4231</v>
      </c>
      <c r="D26" s="1340"/>
      <c r="E26" s="191" t="s">
        <v>4251</v>
      </c>
      <c r="F26" s="1297" t="s">
        <v>4252</v>
      </c>
      <c r="G26" s="1298"/>
      <c r="H26" s="1297" t="s">
        <v>4253</v>
      </c>
      <c r="I26" s="1298"/>
      <c r="J26" s="1297" t="s">
        <v>4254</v>
      </c>
      <c r="K26" s="1336"/>
      <c r="L26" s="1298"/>
      <c r="M26" s="1297" t="s">
        <v>4255</v>
      </c>
      <c r="N26" s="1298"/>
      <c r="O26" s="1297" t="s">
        <v>4256</v>
      </c>
      <c r="P26" s="1298"/>
      <c r="Q26" s="1337"/>
      <c r="R26" s="1338"/>
      <c r="S26" s="1337"/>
      <c r="T26" s="1338"/>
      <c r="U26" s="1337"/>
      <c r="V26" s="1338"/>
      <c r="W26" s="1337"/>
      <c r="X26" s="1338"/>
      <c r="Y26" s="1337"/>
      <c r="Z26" s="1338"/>
      <c r="AA26" s="342"/>
      <c r="AB26" s="180"/>
      <c r="AC26" s="188"/>
      <c r="AD26" s="188"/>
      <c r="AE26" s="188"/>
      <c r="AF26" s="188"/>
      <c r="AG26" s="188"/>
      <c r="AH26" s="188"/>
      <c r="AI26" s="188"/>
      <c r="AJ26" s="188"/>
      <c r="AK26" s="188"/>
      <c r="AL26" s="397"/>
    </row>
    <row r="27" spans="2:38" ht="16.5" thickBot="1" x14ac:dyDescent="0.3">
      <c r="B27" s="406" t="s">
        <v>1306</v>
      </c>
      <c r="C27" s="1297" t="s">
        <v>4257</v>
      </c>
      <c r="D27" s="1298"/>
      <c r="E27" s="191" t="s">
        <v>4258</v>
      </c>
      <c r="F27" s="1297" t="s">
        <v>4259</v>
      </c>
      <c r="G27" s="1298"/>
      <c r="H27" s="1297" t="s">
        <v>4260</v>
      </c>
      <c r="I27" s="1298"/>
      <c r="J27" s="1297" t="s">
        <v>4261</v>
      </c>
      <c r="K27" s="1336"/>
      <c r="L27" s="1298"/>
      <c r="M27" s="1297" t="s">
        <v>4262</v>
      </c>
      <c r="N27" s="1298"/>
      <c r="O27" s="1297" t="s">
        <v>4263</v>
      </c>
      <c r="P27" s="1298"/>
      <c r="Q27" s="1297" t="s">
        <v>4264</v>
      </c>
      <c r="R27" s="1298"/>
      <c r="S27" s="1297" t="s">
        <v>4265</v>
      </c>
      <c r="T27" s="1298"/>
      <c r="U27" s="1297" t="s">
        <v>4266</v>
      </c>
      <c r="V27" s="1298"/>
      <c r="W27" s="1297" t="s">
        <v>4267</v>
      </c>
      <c r="X27" s="1298"/>
      <c r="Y27" s="1297" t="s">
        <v>4268</v>
      </c>
      <c r="Z27" s="1298"/>
      <c r="AA27" s="191" t="s">
        <v>4269</v>
      </c>
      <c r="AB27" s="196"/>
      <c r="AC27" s="196"/>
      <c r="AD27" s="196"/>
      <c r="AE27" s="196"/>
      <c r="AF27" s="196"/>
      <c r="AG27" s="196"/>
      <c r="AH27" s="196"/>
      <c r="AI27" s="196"/>
      <c r="AJ27" s="196"/>
      <c r="AK27" s="196"/>
      <c r="AL27" s="397"/>
    </row>
    <row r="28" spans="2:38" ht="16.5" thickBot="1" x14ac:dyDescent="0.3">
      <c r="B28" s="406" t="s">
        <v>1315</v>
      </c>
      <c r="C28" s="1297" t="s">
        <v>4270</v>
      </c>
      <c r="D28" s="1298"/>
      <c r="E28" s="191" t="s">
        <v>4271</v>
      </c>
      <c r="F28" s="1297" t="s">
        <v>4272</v>
      </c>
      <c r="G28" s="1298"/>
      <c r="H28" s="1297" t="s">
        <v>4273</v>
      </c>
      <c r="I28" s="1298"/>
      <c r="J28" s="1297" t="s">
        <v>4274</v>
      </c>
      <c r="K28" s="1336"/>
      <c r="L28" s="1298"/>
      <c r="M28" s="1297" t="s">
        <v>4275</v>
      </c>
      <c r="N28" s="1298"/>
      <c r="O28" s="1297" t="s">
        <v>4276</v>
      </c>
      <c r="P28" s="1298"/>
      <c r="Q28" s="1297" t="s">
        <v>4277</v>
      </c>
      <c r="R28" s="1298"/>
      <c r="S28" s="1297" t="s">
        <v>4278</v>
      </c>
      <c r="T28" s="1298"/>
      <c r="U28" s="1297" t="s">
        <v>4279</v>
      </c>
      <c r="V28" s="1298"/>
      <c r="W28" s="1297" t="s">
        <v>4280</v>
      </c>
      <c r="X28" s="1298"/>
      <c r="Y28" s="1297" t="s">
        <v>4281</v>
      </c>
      <c r="Z28" s="1298"/>
      <c r="AA28" s="191" t="s">
        <v>4282</v>
      </c>
      <c r="AB28" s="196"/>
      <c r="AC28" s="196"/>
      <c r="AD28" s="196"/>
      <c r="AE28" s="196"/>
      <c r="AF28" s="196"/>
      <c r="AG28" s="196"/>
      <c r="AH28" s="196"/>
      <c r="AI28" s="196"/>
      <c r="AJ28" s="196"/>
      <c r="AK28" s="196"/>
      <c r="AL28" s="397"/>
    </row>
    <row r="29" spans="2:38" ht="15.75" x14ac:dyDescent="0.25">
      <c r="B29" s="196"/>
      <c r="C29" s="1335"/>
      <c r="D29" s="1335"/>
      <c r="E29" s="196"/>
      <c r="F29" s="1335"/>
      <c r="G29" s="1335"/>
      <c r="H29" s="1335"/>
      <c r="I29" s="1335"/>
      <c r="J29" s="1335"/>
      <c r="K29" s="1335"/>
      <c r="L29" s="1335"/>
      <c r="M29" s="1335"/>
      <c r="N29" s="1335"/>
      <c r="O29" s="1335"/>
      <c r="P29" s="1335"/>
      <c r="Q29" s="1335"/>
      <c r="R29" s="1335"/>
      <c r="S29" s="1335"/>
      <c r="T29" s="1335"/>
      <c r="U29" s="1335"/>
      <c r="V29" s="1335"/>
      <c r="W29" s="1335"/>
      <c r="X29" s="1335"/>
      <c r="Y29" s="1335"/>
      <c r="Z29" s="1335"/>
      <c r="AA29" s="196"/>
      <c r="AB29" s="196"/>
      <c r="AC29" s="196"/>
      <c r="AD29" s="196"/>
      <c r="AE29" s="196"/>
      <c r="AF29" s="196"/>
      <c r="AG29" s="196"/>
      <c r="AH29" s="196"/>
      <c r="AI29" s="196"/>
      <c r="AJ29" s="196"/>
      <c r="AK29" s="196"/>
      <c r="AL29" s="397"/>
    </row>
    <row r="30" spans="2:38" ht="15.75" x14ac:dyDescent="0.25">
      <c r="B30" s="1092"/>
      <c r="C30" s="1092"/>
      <c r="D30" s="1092"/>
      <c r="E30" s="1092"/>
      <c r="F30" s="1092"/>
      <c r="G30" s="1092"/>
      <c r="H30" s="1092"/>
      <c r="I30" s="1092"/>
      <c r="J30" s="1092"/>
      <c r="K30" s="1092"/>
      <c r="L30" s="1092"/>
      <c r="M30" s="1316"/>
      <c r="N30" s="1316"/>
      <c r="O30" s="1316"/>
      <c r="P30" s="1316"/>
      <c r="Q30" s="1316"/>
      <c r="R30" s="1316"/>
      <c r="S30" s="1316"/>
      <c r="T30" s="1316"/>
      <c r="U30" s="1316"/>
      <c r="V30" s="1316"/>
      <c r="W30" s="1316"/>
      <c r="X30" s="1316"/>
      <c r="Y30" s="1316"/>
      <c r="Z30" s="1316"/>
      <c r="AA30" s="196"/>
      <c r="AB30" s="196"/>
      <c r="AC30" s="196"/>
      <c r="AD30" s="196"/>
      <c r="AE30" s="196"/>
      <c r="AF30" s="196"/>
      <c r="AG30" s="196"/>
      <c r="AH30" s="196"/>
      <c r="AI30" s="196"/>
      <c r="AJ30" s="196"/>
      <c r="AK30" s="196"/>
      <c r="AL30" s="397"/>
    </row>
    <row r="31" spans="2:38" ht="15.75" x14ac:dyDescent="0.25">
      <c r="B31" s="196"/>
      <c r="C31" s="1316"/>
      <c r="D31" s="1316"/>
      <c r="E31" s="196"/>
      <c r="F31" s="1316"/>
      <c r="G31" s="1316"/>
      <c r="H31" s="1316"/>
      <c r="I31" s="1316"/>
      <c r="J31" s="1316"/>
      <c r="K31" s="1316"/>
      <c r="L31" s="1316"/>
      <c r="M31" s="1316"/>
      <c r="N31" s="1316"/>
      <c r="O31" s="1316"/>
      <c r="P31" s="1316"/>
      <c r="Q31" s="1316"/>
      <c r="R31" s="1316"/>
      <c r="S31" s="1316"/>
      <c r="T31" s="1316"/>
      <c r="U31" s="1316"/>
      <c r="V31" s="1316"/>
      <c r="W31" s="1316"/>
      <c r="X31" s="1316"/>
      <c r="Y31" s="1316"/>
      <c r="Z31" s="1316"/>
      <c r="AA31" s="196"/>
      <c r="AB31" s="196"/>
      <c r="AC31" s="196"/>
      <c r="AD31" s="196"/>
      <c r="AE31" s="196"/>
      <c r="AF31" s="196"/>
      <c r="AG31" s="196"/>
      <c r="AH31" s="196"/>
      <c r="AI31" s="196"/>
      <c r="AJ31" s="196"/>
      <c r="AK31" s="196"/>
      <c r="AL31" s="397"/>
    </row>
    <row r="32" spans="2:38" ht="15.75" x14ac:dyDescent="0.25">
      <c r="B32" s="1092"/>
      <c r="C32" s="1092"/>
      <c r="D32" s="1092"/>
      <c r="E32" s="1092"/>
      <c r="F32" s="1092"/>
      <c r="G32" s="1092"/>
      <c r="H32" s="1092"/>
      <c r="I32" s="1092"/>
      <c r="J32" s="1092"/>
      <c r="K32" s="1092"/>
      <c r="L32" s="1092"/>
      <c r="M32" s="1316"/>
      <c r="N32" s="1316"/>
      <c r="O32" s="1316"/>
      <c r="P32" s="1316"/>
      <c r="Q32" s="1316"/>
      <c r="R32" s="1316"/>
      <c r="S32" s="1316"/>
      <c r="T32" s="1316"/>
      <c r="U32" s="1316"/>
      <c r="V32" s="1316"/>
      <c r="W32" s="1316"/>
      <c r="X32" s="1316"/>
      <c r="Y32" s="1316"/>
      <c r="Z32" s="1316"/>
      <c r="AA32" s="196"/>
      <c r="AB32" s="196"/>
      <c r="AC32" s="196"/>
      <c r="AD32" s="196"/>
      <c r="AE32" s="196"/>
      <c r="AF32" s="196"/>
      <c r="AG32" s="196"/>
      <c r="AH32" s="196"/>
      <c r="AI32" s="196"/>
      <c r="AJ32" s="196"/>
      <c r="AK32" s="196"/>
      <c r="AL32" s="397"/>
    </row>
    <row r="33" spans="2:38" x14ac:dyDescent="0.25">
      <c r="B33" s="1090"/>
      <c r="C33" s="1090"/>
      <c r="D33" s="1090"/>
      <c r="E33" s="1090"/>
      <c r="F33" s="1090"/>
      <c r="G33" s="1090"/>
      <c r="H33" s="1090"/>
      <c r="I33" s="1090"/>
      <c r="J33" s="1090"/>
      <c r="K33" s="1090"/>
      <c r="L33" s="1090"/>
      <c r="M33" s="1090"/>
      <c r="N33" s="1090"/>
      <c r="O33" s="1090"/>
      <c r="P33" s="1090"/>
      <c r="Q33" s="1090"/>
      <c r="R33" s="1090"/>
      <c r="S33" s="1090"/>
      <c r="T33" s="1090"/>
      <c r="U33" s="1090"/>
      <c r="V33" s="1090"/>
      <c r="W33" s="1090"/>
      <c r="X33" s="1090"/>
      <c r="Y33" s="1090"/>
      <c r="Z33" s="1090"/>
      <c r="AA33" s="1090"/>
      <c r="AB33" s="1090"/>
      <c r="AC33" s="1090"/>
      <c r="AD33" s="1090"/>
      <c r="AE33" s="1090"/>
      <c r="AF33" s="1090"/>
      <c r="AG33" s="1090"/>
      <c r="AH33" s="1090"/>
      <c r="AI33" s="1090"/>
      <c r="AJ33" s="1090"/>
      <c r="AK33" s="1090"/>
      <c r="AL33" s="397"/>
    </row>
    <row r="34" spans="2:38" x14ac:dyDescent="0.25">
      <c r="B34" s="1090"/>
      <c r="C34" s="1090"/>
      <c r="D34" s="1090"/>
      <c r="E34" s="1090"/>
      <c r="F34" s="1090"/>
      <c r="G34" s="1090"/>
      <c r="H34" s="1090"/>
      <c r="I34" s="1090"/>
      <c r="J34" s="1090"/>
      <c r="K34" s="1090"/>
      <c r="L34" s="1090"/>
      <c r="M34" s="1090"/>
      <c r="N34" s="1090"/>
      <c r="O34" s="1090"/>
      <c r="P34" s="1090"/>
      <c r="Q34" s="1090"/>
      <c r="R34" s="1090"/>
      <c r="S34" s="1090"/>
      <c r="T34" s="1090"/>
      <c r="U34" s="1090"/>
      <c r="V34" s="1090"/>
      <c r="W34" s="1090"/>
      <c r="X34" s="1090"/>
      <c r="Y34" s="1090"/>
      <c r="Z34" s="1090"/>
      <c r="AA34" s="1090"/>
      <c r="AB34" s="1090"/>
      <c r="AC34" s="1090"/>
      <c r="AD34" s="1090"/>
      <c r="AE34" s="1090"/>
      <c r="AF34" s="1090"/>
      <c r="AG34" s="1090"/>
      <c r="AH34" s="1090"/>
      <c r="AI34" s="1090"/>
      <c r="AJ34" s="1090"/>
      <c r="AK34" s="1090"/>
      <c r="AL34" s="397"/>
    </row>
    <row r="35" spans="2:38" ht="24" customHeight="1" x14ac:dyDescent="0.25">
      <c r="B35" s="1090"/>
      <c r="C35" s="1090"/>
      <c r="D35" s="1090"/>
      <c r="E35" s="1090"/>
      <c r="F35" s="1090"/>
      <c r="G35" s="1090"/>
      <c r="H35" s="1090"/>
      <c r="I35" s="1090"/>
      <c r="J35" s="1090"/>
      <c r="K35" s="1090"/>
      <c r="L35" s="1090"/>
      <c r="M35" s="1090"/>
      <c r="N35" s="1090"/>
      <c r="O35" s="1090"/>
      <c r="P35" s="1090"/>
      <c r="Q35" s="1090"/>
      <c r="R35" s="1090"/>
      <c r="S35" s="1090"/>
      <c r="T35" s="1090"/>
      <c r="U35" s="1090"/>
      <c r="V35" s="1090"/>
      <c r="W35" s="1090"/>
      <c r="X35" s="1090"/>
      <c r="Y35" s="1090"/>
      <c r="Z35" s="1090"/>
      <c r="AA35" s="1090"/>
      <c r="AB35" s="1090"/>
      <c r="AC35" s="1090"/>
      <c r="AD35" s="1090"/>
      <c r="AE35" s="1090"/>
      <c r="AF35" s="1090"/>
      <c r="AG35" s="1090"/>
      <c r="AH35" s="1090"/>
      <c r="AI35" s="1090"/>
      <c r="AJ35" s="1090"/>
      <c r="AK35" s="1090"/>
      <c r="AL35" s="397"/>
    </row>
    <row r="36" spans="2:38" x14ac:dyDescent="0.25">
      <c r="B36" s="1090"/>
      <c r="C36" s="1090"/>
      <c r="D36" s="1090"/>
      <c r="E36" s="1090"/>
      <c r="F36" s="1090"/>
      <c r="G36" s="1090"/>
      <c r="H36" s="1090"/>
      <c r="I36" s="1090"/>
      <c r="J36" s="1090"/>
      <c r="K36" s="1090"/>
      <c r="L36" s="1090"/>
      <c r="M36" s="1090"/>
      <c r="N36" s="1090"/>
      <c r="O36" s="1090"/>
      <c r="P36" s="1090"/>
      <c r="Q36" s="1090"/>
      <c r="R36" s="1090"/>
      <c r="S36" s="1090"/>
      <c r="T36" s="1090"/>
      <c r="U36" s="1090"/>
      <c r="V36" s="1090"/>
      <c r="W36" s="1090"/>
      <c r="X36" s="1090"/>
      <c r="Y36" s="1090"/>
      <c r="Z36" s="1090"/>
      <c r="AA36" s="1090"/>
      <c r="AB36" s="1090"/>
      <c r="AC36" s="1090"/>
      <c r="AD36" s="1090"/>
      <c r="AE36" s="1090"/>
      <c r="AF36" s="1090"/>
      <c r="AG36" s="1090"/>
      <c r="AH36" s="1090"/>
      <c r="AI36" s="1090"/>
      <c r="AJ36" s="1090"/>
      <c r="AK36" s="1090"/>
      <c r="AL36" s="397"/>
    </row>
    <row r="37" spans="2:38" x14ac:dyDescent="0.25">
      <c r="B37" s="1090"/>
      <c r="C37" s="1090"/>
      <c r="D37" s="1090"/>
      <c r="E37" s="1090"/>
      <c r="F37" s="1090"/>
      <c r="G37" s="1090"/>
      <c r="H37" s="1090"/>
      <c r="I37" s="1090"/>
      <c r="J37" s="1090"/>
      <c r="K37" s="1090"/>
      <c r="L37" s="1090"/>
      <c r="M37" s="1090"/>
      <c r="N37" s="1090"/>
      <c r="O37" s="1090"/>
      <c r="P37" s="1090"/>
      <c r="Q37" s="1090"/>
      <c r="R37" s="1090"/>
      <c r="S37" s="1090"/>
      <c r="T37" s="1090"/>
      <c r="U37" s="1090"/>
      <c r="V37" s="1090"/>
      <c r="W37" s="1090"/>
      <c r="X37" s="1090"/>
      <c r="Y37" s="1090"/>
      <c r="Z37" s="1090"/>
      <c r="AA37" s="1090"/>
      <c r="AB37" s="1090"/>
      <c r="AC37" s="1090"/>
      <c r="AD37" s="1090"/>
      <c r="AE37" s="1090"/>
      <c r="AF37" s="1090"/>
      <c r="AG37" s="1090"/>
      <c r="AH37" s="1090"/>
      <c r="AI37" s="1090"/>
      <c r="AJ37" s="1090"/>
      <c r="AK37" s="1090"/>
      <c r="AL37" s="397"/>
    </row>
    <row r="38" spans="2:38" x14ac:dyDescent="0.25">
      <c r="B38" s="1090"/>
      <c r="C38" s="1090"/>
      <c r="D38" s="1090"/>
      <c r="E38" s="1090"/>
      <c r="F38" s="1090"/>
      <c r="G38" s="1090"/>
      <c r="H38" s="1090"/>
      <c r="I38" s="1090"/>
      <c r="J38" s="1090"/>
      <c r="K38" s="1090"/>
      <c r="L38" s="1090"/>
      <c r="M38" s="1090"/>
      <c r="N38" s="1090"/>
      <c r="O38" s="1090"/>
      <c r="P38" s="1090"/>
      <c r="Q38" s="1090"/>
      <c r="R38" s="1090"/>
      <c r="S38" s="1090"/>
      <c r="T38" s="1090"/>
      <c r="U38" s="1090"/>
      <c r="V38" s="1090"/>
      <c r="W38" s="1090"/>
      <c r="X38" s="1090"/>
      <c r="Y38" s="1090"/>
      <c r="Z38" s="1090"/>
      <c r="AA38" s="1090"/>
      <c r="AB38" s="1090"/>
      <c r="AC38" s="1090"/>
      <c r="AD38" s="1090"/>
      <c r="AE38" s="1090"/>
      <c r="AF38" s="1090"/>
      <c r="AG38" s="1090"/>
      <c r="AH38" s="1090"/>
      <c r="AI38" s="1090"/>
      <c r="AJ38" s="1090"/>
      <c r="AK38" s="1090"/>
      <c r="AL38" s="397"/>
    </row>
    <row r="39" spans="2:38" x14ac:dyDescent="0.25">
      <c r="B39" s="1090"/>
      <c r="C39" s="1090"/>
      <c r="D39" s="1090"/>
      <c r="E39" s="1090"/>
      <c r="F39" s="1090"/>
      <c r="G39" s="1090"/>
      <c r="H39" s="1090"/>
      <c r="I39" s="1090"/>
      <c r="J39" s="1090"/>
      <c r="K39" s="1090"/>
      <c r="L39" s="1090"/>
      <c r="M39" s="1090"/>
      <c r="N39" s="1090"/>
      <c r="O39" s="1090"/>
      <c r="P39" s="1090"/>
      <c r="Q39" s="1090"/>
      <c r="R39" s="1090"/>
      <c r="S39" s="1090"/>
      <c r="T39" s="1090"/>
      <c r="U39" s="1090"/>
      <c r="V39" s="1090"/>
      <c r="W39" s="1090"/>
      <c r="X39" s="1090"/>
      <c r="Y39" s="1090"/>
      <c r="Z39" s="1090"/>
      <c r="AA39" s="1090"/>
      <c r="AB39" s="1090"/>
      <c r="AC39" s="1090"/>
      <c r="AD39" s="1090"/>
      <c r="AE39" s="1090"/>
      <c r="AF39" s="1090"/>
      <c r="AG39" s="1090"/>
      <c r="AH39" s="1090"/>
      <c r="AI39" s="1090"/>
      <c r="AJ39" s="1090"/>
      <c r="AK39" s="1090"/>
      <c r="AL39" s="397"/>
    </row>
    <row r="40" spans="2:38" x14ac:dyDescent="0.25">
      <c r="B40" s="1090"/>
      <c r="C40" s="1090"/>
      <c r="D40" s="1090"/>
      <c r="E40" s="1090"/>
      <c r="F40" s="1090"/>
      <c r="G40" s="1090"/>
      <c r="H40" s="1090"/>
      <c r="I40" s="1090"/>
      <c r="J40" s="1090"/>
      <c r="K40" s="1090"/>
      <c r="L40" s="1090"/>
      <c r="M40" s="1090"/>
      <c r="N40" s="1090"/>
      <c r="O40" s="1090"/>
      <c r="P40" s="1090"/>
      <c r="Q40" s="1090"/>
      <c r="R40" s="1090"/>
      <c r="S40" s="1090"/>
      <c r="T40" s="1090"/>
      <c r="U40" s="1090"/>
      <c r="V40" s="1090"/>
      <c r="W40" s="1090"/>
      <c r="X40" s="1090"/>
      <c r="Y40" s="1090"/>
      <c r="Z40" s="1090"/>
      <c r="AA40" s="1090"/>
      <c r="AB40" s="1090"/>
      <c r="AC40" s="1090"/>
      <c r="AD40" s="1090"/>
      <c r="AE40" s="1090"/>
      <c r="AF40" s="1090"/>
      <c r="AG40" s="1090"/>
      <c r="AH40" s="1090"/>
      <c r="AI40" s="1090"/>
      <c r="AJ40" s="1090"/>
      <c r="AK40" s="1090"/>
      <c r="AL40" s="397"/>
    </row>
    <row r="41" spans="2:38" x14ac:dyDescent="0.25">
      <c r="B41" s="1090"/>
      <c r="C41" s="1090"/>
      <c r="D41" s="1090"/>
      <c r="E41" s="1090"/>
      <c r="F41" s="1090"/>
      <c r="G41" s="1090"/>
      <c r="H41" s="1090"/>
      <c r="I41" s="1090"/>
      <c r="J41" s="1090"/>
      <c r="K41" s="1090"/>
      <c r="L41" s="1090"/>
      <c r="M41" s="1090"/>
      <c r="N41" s="1090"/>
      <c r="O41" s="1090"/>
      <c r="P41" s="1090"/>
      <c r="Q41" s="1090"/>
      <c r="R41" s="1090"/>
      <c r="S41" s="1090"/>
      <c r="T41" s="1090"/>
      <c r="U41" s="1090"/>
      <c r="V41" s="1090"/>
      <c r="W41" s="1090"/>
      <c r="X41" s="1090"/>
      <c r="Y41" s="1090"/>
      <c r="Z41" s="1090"/>
      <c r="AA41" s="1090"/>
      <c r="AB41" s="1090"/>
      <c r="AC41" s="1090"/>
      <c r="AD41" s="1090"/>
      <c r="AE41" s="1090"/>
      <c r="AF41" s="1090"/>
      <c r="AG41" s="1090"/>
      <c r="AH41" s="1090"/>
      <c r="AI41" s="1090"/>
      <c r="AJ41" s="1090"/>
      <c r="AK41" s="1090"/>
      <c r="AL41" s="397"/>
    </row>
    <row r="42" spans="2:38" ht="15.75" x14ac:dyDescent="0.25">
      <c r="B42" s="1316"/>
      <c r="C42" s="1316"/>
      <c r="D42" s="1316"/>
      <c r="E42" s="1316"/>
      <c r="F42" s="1316"/>
      <c r="G42" s="1316"/>
      <c r="H42" s="1316"/>
      <c r="I42" s="1316"/>
      <c r="J42" s="1316"/>
      <c r="K42" s="1316"/>
      <c r="L42" s="1316"/>
      <c r="M42" s="1316"/>
      <c r="N42" s="1316"/>
      <c r="O42" s="1316"/>
      <c r="P42" s="1316"/>
      <c r="Q42" s="1316"/>
      <c r="R42" s="1316"/>
      <c r="S42" s="1316"/>
      <c r="T42" s="1316"/>
      <c r="U42" s="1316"/>
      <c r="V42" s="1316"/>
      <c r="W42" s="1316"/>
      <c r="X42" s="1316"/>
      <c r="Y42" s="1316"/>
      <c r="Z42" s="1316"/>
      <c r="AA42" s="1316"/>
      <c r="AB42" s="1316"/>
      <c r="AC42" s="1316"/>
      <c r="AD42" s="1316"/>
      <c r="AE42" s="1316"/>
      <c r="AF42" s="1316"/>
      <c r="AG42" s="1316"/>
      <c r="AH42" s="1316"/>
      <c r="AI42" s="1316"/>
      <c r="AJ42" s="1316"/>
      <c r="AK42" s="1316"/>
      <c r="AL42" s="397"/>
    </row>
    <row r="43" spans="2:38" x14ac:dyDescent="0.25">
      <c r="B43" s="1092"/>
      <c r="C43" s="1092"/>
      <c r="D43" s="1092"/>
      <c r="E43" s="1092"/>
      <c r="F43" s="1092"/>
      <c r="G43" s="1092"/>
      <c r="H43" s="1092"/>
      <c r="I43" s="1092"/>
      <c r="J43" s="1092"/>
      <c r="K43" s="1092"/>
      <c r="L43" s="1092"/>
      <c r="M43" s="1092"/>
      <c r="N43" s="1092"/>
      <c r="O43" s="1092"/>
      <c r="P43" s="1092"/>
      <c r="Q43" s="1092"/>
      <c r="R43" s="1092"/>
      <c r="S43" s="1092"/>
      <c r="T43" s="1092"/>
      <c r="U43" s="1092"/>
      <c r="V43" s="1092"/>
      <c r="W43" s="1092"/>
      <c r="X43" s="1092"/>
      <c r="Y43" s="1092"/>
      <c r="Z43" s="1092"/>
      <c r="AA43" s="1092"/>
      <c r="AB43" s="1092"/>
      <c r="AC43" s="1092"/>
      <c r="AD43" s="1092"/>
      <c r="AE43" s="1092"/>
      <c r="AF43" s="1092"/>
      <c r="AG43" s="1092"/>
      <c r="AH43" s="1092"/>
      <c r="AI43" s="1092"/>
      <c r="AJ43" s="1092"/>
      <c r="AK43" s="1092"/>
      <c r="AL43" s="397"/>
    </row>
    <row r="44" spans="2:38" x14ac:dyDescent="0.25">
      <c r="B44" s="1090"/>
      <c r="C44" s="1090"/>
      <c r="D44" s="1090"/>
      <c r="E44" s="1090"/>
      <c r="F44" s="1090"/>
      <c r="G44" s="1090"/>
      <c r="H44" s="1090"/>
      <c r="I44" s="1090"/>
      <c r="J44" s="1090"/>
      <c r="K44" s="1090"/>
      <c r="L44" s="1090"/>
      <c r="M44" s="1090"/>
      <c r="N44" s="1090"/>
      <c r="O44" s="1090"/>
      <c r="P44" s="1090"/>
      <c r="Q44" s="1090"/>
      <c r="R44" s="1090"/>
      <c r="S44" s="1090"/>
      <c r="T44" s="1090"/>
      <c r="U44" s="1090"/>
      <c r="V44" s="1090"/>
      <c r="W44" s="1090"/>
      <c r="X44" s="1090"/>
      <c r="Y44" s="1090"/>
      <c r="Z44" s="1090"/>
      <c r="AA44" s="1090"/>
      <c r="AB44" s="1090"/>
      <c r="AC44" s="1090"/>
      <c r="AD44" s="1090"/>
      <c r="AE44" s="1090"/>
      <c r="AF44" s="1090"/>
      <c r="AG44" s="1090"/>
      <c r="AH44" s="1090"/>
      <c r="AI44" s="1090"/>
      <c r="AJ44" s="1090"/>
      <c r="AK44" s="1090"/>
      <c r="AL44" s="1043"/>
    </row>
    <row r="45" spans="2:38" x14ac:dyDescent="0.25">
      <c r="B45" s="1287"/>
      <c r="C45" s="1287"/>
      <c r="D45" s="1287"/>
      <c r="E45" s="1287"/>
      <c r="F45" s="1287"/>
      <c r="G45" s="1287"/>
      <c r="H45" s="1287"/>
      <c r="I45" s="1287"/>
      <c r="J45" s="1287"/>
      <c r="K45" s="1287"/>
      <c r="L45" s="1287"/>
      <c r="M45" s="1287"/>
      <c r="N45" s="1287"/>
      <c r="O45" s="1287"/>
      <c r="P45" s="1287"/>
      <c r="Q45" s="1287"/>
      <c r="R45" s="1287"/>
      <c r="S45" s="1287"/>
      <c r="T45" s="1287"/>
      <c r="U45" s="1287"/>
      <c r="V45" s="1287"/>
      <c r="W45" s="1287"/>
      <c r="X45" s="1287"/>
      <c r="Y45" s="1287"/>
      <c r="Z45" s="1287"/>
      <c r="AA45" s="1287"/>
      <c r="AB45" s="1287"/>
      <c r="AC45" s="1287"/>
      <c r="AD45" s="1287"/>
      <c r="AE45" s="1287"/>
      <c r="AF45" s="1287"/>
      <c r="AG45" s="1287"/>
      <c r="AH45" s="1287"/>
      <c r="AI45" s="1287"/>
      <c r="AJ45" s="1287"/>
      <c r="AK45" s="1287"/>
      <c r="AL45" s="1043"/>
    </row>
    <row r="46" spans="2:38" x14ac:dyDescent="0.25">
      <c r="B46" s="1333"/>
      <c r="C46" s="1333"/>
      <c r="D46" s="1333"/>
      <c r="E46" s="1333"/>
      <c r="F46" s="1333"/>
      <c r="G46" s="1333"/>
      <c r="H46" s="1333"/>
      <c r="I46" s="1333"/>
      <c r="J46" s="1333"/>
      <c r="K46" s="1333"/>
      <c r="L46" s="1333"/>
      <c r="M46" s="1333"/>
      <c r="N46" s="1333"/>
      <c r="O46" s="1333"/>
      <c r="P46" s="1333"/>
      <c r="Q46" s="1333"/>
      <c r="R46" s="1333"/>
      <c r="S46" s="1333"/>
      <c r="T46" s="1333"/>
      <c r="U46" s="1333"/>
      <c r="V46" s="1333"/>
      <c r="W46" s="1333"/>
      <c r="X46" s="1333"/>
      <c r="Y46" s="1333"/>
      <c r="Z46" s="1333"/>
      <c r="AA46" s="1333"/>
      <c r="AB46" s="1333"/>
      <c r="AC46" s="1333"/>
      <c r="AD46" s="1333"/>
      <c r="AE46" s="1333"/>
      <c r="AF46" s="1333"/>
      <c r="AG46" s="1333"/>
      <c r="AH46" s="1333"/>
      <c r="AI46" s="1333"/>
      <c r="AJ46" s="1333"/>
      <c r="AK46" s="1333"/>
      <c r="AL46" s="1043"/>
    </row>
    <row r="47" spans="2:38" x14ac:dyDescent="0.25">
      <c r="B47" s="1333"/>
      <c r="C47" s="1333"/>
      <c r="D47" s="1333"/>
      <c r="E47" s="1333"/>
      <c r="F47" s="1333"/>
      <c r="G47" s="1333"/>
      <c r="H47" s="1333"/>
      <c r="I47" s="1333"/>
      <c r="J47" s="1333"/>
      <c r="K47" s="1333"/>
      <c r="L47" s="1333"/>
      <c r="M47" s="1333"/>
      <c r="N47" s="1333"/>
      <c r="O47" s="1333"/>
      <c r="P47" s="1333"/>
      <c r="Q47" s="1333"/>
      <c r="R47" s="1333"/>
      <c r="S47" s="1333"/>
      <c r="T47" s="1333"/>
      <c r="U47" s="1333"/>
      <c r="V47" s="1333"/>
      <c r="W47" s="1333"/>
      <c r="X47" s="1333"/>
      <c r="Y47" s="1333"/>
      <c r="Z47" s="1333"/>
      <c r="AA47" s="1333"/>
      <c r="AB47" s="1333"/>
      <c r="AC47" s="1333"/>
      <c r="AD47" s="1333"/>
      <c r="AE47" s="1333"/>
      <c r="AF47" s="1333"/>
      <c r="AG47" s="1333"/>
      <c r="AH47" s="1333"/>
      <c r="AI47" s="1333"/>
      <c r="AJ47" s="1333"/>
      <c r="AK47" s="1333"/>
      <c r="AL47" s="1043"/>
    </row>
    <row r="48" spans="2:38" ht="44.25" customHeight="1" x14ac:dyDescent="0.25">
      <c r="B48" s="1334"/>
      <c r="C48" s="1334"/>
      <c r="D48" s="1334"/>
      <c r="E48" s="1334"/>
      <c r="F48" s="1334"/>
      <c r="G48" s="1334"/>
      <c r="H48" s="1334"/>
      <c r="I48" s="1334"/>
      <c r="J48" s="1334"/>
      <c r="K48" s="1334"/>
      <c r="L48" s="1334"/>
      <c r="M48" s="1334"/>
      <c r="N48" s="1334"/>
      <c r="O48" s="1334"/>
      <c r="P48" s="1334"/>
      <c r="Q48" s="1334"/>
      <c r="R48" s="1334"/>
      <c r="S48" s="405"/>
      <c r="T48" s="405"/>
      <c r="U48" s="405"/>
      <c r="V48" s="405"/>
      <c r="W48" s="405"/>
      <c r="X48" s="405"/>
      <c r="Y48" s="405"/>
      <c r="Z48" s="405"/>
      <c r="AA48" s="405"/>
      <c r="AB48" s="405"/>
      <c r="AC48" s="405"/>
      <c r="AD48" s="405"/>
      <c r="AE48" s="405"/>
      <c r="AF48" s="405"/>
      <c r="AG48" s="405"/>
      <c r="AH48" s="405"/>
      <c r="AI48" s="405"/>
      <c r="AJ48" s="405"/>
      <c r="AK48" s="405"/>
      <c r="AL48" s="1043"/>
    </row>
    <row r="49" spans="2:38" x14ac:dyDescent="0.25">
      <c r="B49" s="1317"/>
      <c r="C49" s="1317"/>
      <c r="D49" s="1317"/>
      <c r="E49" s="1317"/>
      <c r="F49" s="1317"/>
      <c r="G49" s="1317"/>
      <c r="H49" s="1317"/>
      <c r="I49" s="1317"/>
      <c r="J49" s="1317"/>
      <c r="K49" s="1317"/>
      <c r="L49" s="1317"/>
      <c r="M49" s="1317"/>
      <c r="N49" s="1317"/>
      <c r="O49" s="1317"/>
      <c r="P49" s="1317"/>
      <c r="Q49" s="1317"/>
      <c r="R49" s="1317"/>
      <c r="S49" s="1317"/>
      <c r="T49" s="1317"/>
      <c r="U49" s="1317"/>
      <c r="V49" s="1317"/>
      <c r="W49" s="1317"/>
      <c r="X49" s="1317"/>
      <c r="Y49" s="1317"/>
      <c r="Z49" s="1317"/>
      <c r="AA49" s="1317"/>
      <c r="AB49" s="1317"/>
      <c r="AC49" s="1317"/>
      <c r="AD49" s="1317"/>
      <c r="AE49" s="1317"/>
      <c r="AF49" s="1317"/>
      <c r="AG49" s="1317"/>
      <c r="AH49" s="1317"/>
      <c r="AI49" s="1317"/>
      <c r="AJ49" s="1317"/>
      <c r="AK49" s="1317"/>
      <c r="AL49" s="1043"/>
    </row>
    <row r="50" spans="2:38" ht="40.5" customHeight="1" x14ac:dyDescent="0.25">
      <c r="B50" s="1330"/>
      <c r="C50" s="1330"/>
      <c r="D50" s="1330"/>
      <c r="E50" s="1330"/>
      <c r="F50" s="1330"/>
      <c r="G50" s="1330"/>
      <c r="H50" s="1330"/>
      <c r="I50" s="1330"/>
      <c r="J50" s="1330"/>
      <c r="K50" s="1330"/>
      <c r="L50" s="1330"/>
      <c r="M50" s="1330"/>
      <c r="N50" s="1330"/>
      <c r="O50" s="1330"/>
      <c r="P50" s="1330"/>
      <c r="Q50" s="1330"/>
      <c r="R50" s="1330"/>
      <c r="S50" s="204"/>
      <c r="T50" s="204"/>
      <c r="U50" s="204"/>
      <c r="V50" s="204"/>
      <c r="W50" s="204"/>
      <c r="X50" s="204"/>
      <c r="Y50" s="204"/>
      <c r="Z50" s="204"/>
      <c r="AA50" s="204"/>
      <c r="AB50" s="204"/>
      <c r="AC50" s="204"/>
      <c r="AD50" s="204"/>
      <c r="AE50" s="204"/>
      <c r="AF50" s="204"/>
      <c r="AG50" s="204"/>
      <c r="AH50" s="204"/>
      <c r="AI50" s="204"/>
      <c r="AJ50" s="204"/>
      <c r="AK50" s="204"/>
      <c r="AL50" s="397"/>
    </row>
    <row r="51" spans="2:38" ht="34.5" customHeight="1" x14ac:dyDescent="0.25">
      <c r="B51" s="1330"/>
      <c r="C51" s="1330"/>
      <c r="D51" s="1330"/>
      <c r="E51" s="1330"/>
      <c r="F51" s="1330"/>
      <c r="G51" s="1330"/>
      <c r="H51" s="1330"/>
      <c r="I51" s="1330"/>
      <c r="J51" s="1330"/>
      <c r="K51" s="1330"/>
      <c r="L51" s="1330"/>
      <c r="M51" s="1330"/>
      <c r="N51" s="1330"/>
      <c r="O51" s="1330"/>
      <c r="P51" s="1330"/>
      <c r="Q51" s="1330"/>
      <c r="R51" s="1330"/>
      <c r="S51" s="204"/>
      <c r="T51" s="204"/>
      <c r="U51" s="204"/>
      <c r="V51" s="204"/>
      <c r="W51" s="204"/>
      <c r="X51" s="204"/>
      <c r="Y51" s="204"/>
      <c r="Z51" s="204"/>
      <c r="AA51" s="204"/>
      <c r="AB51" s="204"/>
      <c r="AC51" s="204"/>
      <c r="AD51" s="204"/>
      <c r="AE51" s="204"/>
      <c r="AF51" s="204"/>
      <c r="AG51" s="204"/>
      <c r="AH51" s="204"/>
      <c r="AI51" s="204"/>
      <c r="AJ51" s="204"/>
      <c r="AK51" s="204"/>
      <c r="AL51" s="404"/>
    </row>
    <row r="52" spans="2:38" ht="25.5" customHeight="1" x14ac:dyDescent="0.25">
      <c r="B52" s="1330"/>
      <c r="C52" s="1330"/>
      <c r="D52" s="1330"/>
      <c r="E52" s="1330"/>
      <c r="F52" s="1330"/>
      <c r="G52" s="1330"/>
      <c r="H52" s="1330"/>
      <c r="I52" s="1330"/>
      <c r="J52" s="1330"/>
      <c r="K52" s="1330"/>
      <c r="L52" s="1330"/>
      <c r="M52" s="1330"/>
      <c r="N52" s="1330"/>
      <c r="O52" s="1330"/>
      <c r="P52" s="1330"/>
      <c r="Q52" s="1330"/>
      <c r="R52" s="1330"/>
      <c r="S52" s="204"/>
      <c r="T52" s="204"/>
      <c r="U52" s="204"/>
      <c r="V52" s="204"/>
      <c r="W52" s="204"/>
      <c r="X52" s="204"/>
      <c r="Y52" s="204"/>
      <c r="Z52" s="204"/>
      <c r="AA52" s="204"/>
      <c r="AB52" s="204"/>
      <c r="AC52" s="204"/>
      <c r="AD52" s="204"/>
      <c r="AE52" s="204"/>
      <c r="AF52" s="204"/>
      <c r="AG52" s="204"/>
      <c r="AH52" s="204"/>
      <c r="AI52" s="204"/>
      <c r="AJ52" s="204"/>
      <c r="AK52" s="204"/>
      <c r="AL52" s="404"/>
    </row>
    <row r="53" spans="2:38" ht="55.5" customHeight="1" x14ac:dyDescent="0.25">
      <c r="B53" s="1330"/>
      <c r="C53" s="1330"/>
      <c r="D53" s="1330"/>
      <c r="E53" s="1330"/>
      <c r="F53" s="1330"/>
      <c r="G53" s="1330"/>
      <c r="H53" s="1330"/>
      <c r="I53" s="1330"/>
      <c r="J53" s="1330"/>
      <c r="K53" s="1330"/>
      <c r="L53" s="1330"/>
      <c r="M53" s="1330"/>
      <c r="N53" s="1330"/>
      <c r="O53" s="1330"/>
      <c r="P53" s="1330"/>
      <c r="Q53" s="1330"/>
      <c r="R53" s="1330"/>
      <c r="S53" s="204"/>
      <c r="T53" s="204"/>
      <c r="U53" s="204"/>
      <c r="V53" s="204"/>
      <c r="W53" s="204"/>
      <c r="X53" s="204"/>
      <c r="Y53" s="204"/>
      <c r="Z53" s="204"/>
      <c r="AA53" s="204"/>
      <c r="AB53" s="204"/>
      <c r="AC53" s="204"/>
      <c r="AD53" s="204"/>
      <c r="AE53" s="204"/>
      <c r="AF53" s="204"/>
      <c r="AG53" s="204"/>
      <c r="AH53" s="204"/>
      <c r="AI53" s="204"/>
      <c r="AJ53" s="204"/>
      <c r="AK53" s="204"/>
      <c r="AL53" s="404"/>
    </row>
    <row r="54" spans="2:38" ht="51.75" customHeight="1" x14ac:dyDescent="0.25">
      <c r="B54" s="1330"/>
      <c r="C54" s="1330"/>
      <c r="D54" s="1330"/>
      <c r="E54" s="1330"/>
      <c r="F54" s="1330"/>
      <c r="G54" s="1330"/>
      <c r="H54" s="1330"/>
      <c r="I54" s="1330"/>
      <c r="J54" s="1330"/>
      <c r="K54" s="1330"/>
      <c r="L54" s="1330"/>
      <c r="M54" s="1330"/>
      <c r="N54" s="1330"/>
      <c r="O54" s="1330"/>
      <c r="P54" s="1330"/>
      <c r="Q54" s="1330"/>
      <c r="R54" s="1330"/>
      <c r="S54" s="204"/>
      <c r="T54" s="204"/>
      <c r="U54" s="204"/>
      <c r="V54" s="204"/>
      <c r="W54" s="204"/>
      <c r="X54" s="204"/>
      <c r="Y54" s="204"/>
      <c r="Z54" s="204"/>
      <c r="AA54" s="204"/>
      <c r="AB54" s="204"/>
      <c r="AC54" s="204"/>
      <c r="AD54" s="204"/>
      <c r="AE54" s="204"/>
      <c r="AF54" s="204"/>
      <c r="AG54" s="204"/>
      <c r="AH54" s="204"/>
      <c r="AI54" s="204"/>
      <c r="AJ54" s="204"/>
      <c r="AK54" s="204"/>
      <c r="AL54" s="1329"/>
    </row>
    <row r="55" spans="2:38" ht="32.25" customHeight="1" x14ac:dyDescent="0.25">
      <c r="B55" s="1332"/>
      <c r="C55" s="1332"/>
      <c r="D55" s="1332"/>
      <c r="E55" s="1332"/>
      <c r="F55" s="1332"/>
      <c r="G55" s="1332"/>
      <c r="H55" s="1332"/>
      <c r="I55" s="1332"/>
      <c r="J55" s="1332"/>
      <c r="K55" s="1332"/>
      <c r="L55" s="1332"/>
      <c r="M55" s="1332"/>
      <c r="N55" s="1332"/>
      <c r="O55" s="1332"/>
      <c r="P55" s="1332"/>
      <c r="Q55" s="1332"/>
      <c r="R55" s="1332"/>
      <c r="S55" s="204"/>
      <c r="T55" s="204"/>
      <c r="U55" s="204"/>
      <c r="V55" s="204"/>
      <c r="W55" s="204"/>
      <c r="X55" s="204"/>
      <c r="Y55" s="204"/>
      <c r="Z55" s="204"/>
      <c r="AA55" s="204"/>
      <c r="AB55" s="204"/>
      <c r="AC55" s="204"/>
      <c r="AD55" s="204"/>
      <c r="AE55" s="204"/>
      <c r="AF55" s="204"/>
      <c r="AG55" s="204"/>
      <c r="AH55" s="204"/>
      <c r="AI55" s="204"/>
      <c r="AJ55" s="204"/>
      <c r="AK55" s="204"/>
      <c r="AL55" s="1329"/>
    </row>
    <row r="56" spans="2:38" x14ac:dyDescent="0.25">
      <c r="B56" s="1330"/>
      <c r="C56" s="1330"/>
      <c r="D56" s="1330"/>
      <c r="E56" s="1330"/>
      <c r="F56" s="1330"/>
      <c r="G56" s="1330"/>
      <c r="H56" s="1330"/>
      <c r="I56" s="1330"/>
      <c r="J56" s="1330"/>
      <c r="K56" s="1330"/>
      <c r="L56" s="1330"/>
      <c r="M56" s="1330"/>
      <c r="N56" s="1330"/>
      <c r="O56" s="1330"/>
      <c r="P56" s="1330"/>
      <c r="Q56" s="1330"/>
      <c r="R56" s="1330"/>
      <c r="S56" s="1330"/>
      <c r="T56" s="1330"/>
      <c r="U56" s="1330"/>
      <c r="V56" s="1330"/>
      <c r="W56" s="1330"/>
      <c r="X56" s="1330"/>
      <c r="Y56" s="1330"/>
      <c r="Z56" s="1330"/>
      <c r="AA56" s="1330"/>
      <c r="AB56" s="1330"/>
      <c r="AC56" s="1330"/>
      <c r="AD56" s="1330"/>
      <c r="AE56" s="1330"/>
      <c r="AF56" s="1330"/>
      <c r="AG56" s="1330"/>
      <c r="AH56" s="1330"/>
      <c r="AI56" s="1330"/>
      <c r="AJ56" s="1330"/>
      <c r="AK56" s="1330"/>
      <c r="AL56" s="1329"/>
    </row>
    <row r="57" spans="2:38" ht="36.75" customHeight="1" x14ac:dyDescent="0.25">
      <c r="B57" s="1330"/>
      <c r="C57" s="1330"/>
      <c r="D57" s="1330"/>
      <c r="E57" s="1330"/>
      <c r="F57" s="1330"/>
      <c r="G57" s="1330"/>
      <c r="H57" s="1330"/>
      <c r="I57" s="1330"/>
      <c r="J57" s="1330"/>
      <c r="K57" s="1330"/>
      <c r="L57" s="1330"/>
      <c r="M57" s="1330"/>
      <c r="N57" s="1330"/>
      <c r="O57" s="1330"/>
      <c r="P57" s="1330"/>
      <c r="Q57" s="1330"/>
      <c r="R57" s="1330"/>
      <c r="S57" s="204"/>
      <c r="T57" s="204"/>
      <c r="U57" s="204"/>
      <c r="V57" s="204"/>
      <c r="W57" s="204"/>
      <c r="X57" s="204"/>
      <c r="Y57" s="204"/>
      <c r="Z57" s="204"/>
      <c r="AA57" s="204"/>
      <c r="AB57" s="204"/>
      <c r="AC57" s="204"/>
      <c r="AD57" s="204"/>
      <c r="AE57" s="204"/>
      <c r="AF57" s="204"/>
      <c r="AG57" s="204"/>
      <c r="AH57" s="204"/>
      <c r="AI57" s="204"/>
      <c r="AJ57" s="204"/>
      <c r="AK57" s="204"/>
      <c r="AL57" s="1329"/>
    </row>
    <row r="58" spans="2:38" ht="24" customHeight="1" x14ac:dyDescent="0.25">
      <c r="B58" s="1329"/>
      <c r="C58" s="1329"/>
      <c r="D58" s="1330"/>
      <c r="E58" s="1330"/>
      <c r="F58" s="1330"/>
      <c r="G58" s="1330"/>
      <c r="H58" s="1330"/>
      <c r="I58" s="1330"/>
      <c r="J58" s="1330"/>
      <c r="K58" s="1330"/>
      <c r="L58" s="1330"/>
      <c r="M58" s="1330"/>
      <c r="N58" s="1330"/>
      <c r="O58" s="1330"/>
      <c r="P58" s="1330"/>
      <c r="Q58" s="1330"/>
      <c r="R58" s="1330"/>
      <c r="S58" s="204"/>
      <c r="T58" s="204"/>
      <c r="U58" s="204"/>
      <c r="V58" s="204"/>
      <c r="W58" s="204"/>
      <c r="X58" s="204"/>
      <c r="Y58" s="204"/>
      <c r="Z58" s="204"/>
      <c r="AA58" s="204"/>
      <c r="AB58" s="204"/>
      <c r="AC58" s="204"/>
      <c r="AD58" s="204"/>
      <c r="AE58" s="204"/>
      <c r="AF58" s="204"/>
      <c r="AG58" s="204"/>
      <c r="AH58" s="204"/>
      <c r="AI58" s="204"/>
      <c r="AJ58" s="204"/>
      <c r="AK58" s="204"/>
      <c r="AL58" s="204"/>
    </row>
    <row r="59" spans="2:38" x14ac:dyDescent="0.25">
      <c r="B59" s="1329"/>
      <c r="C59" s="1329"/>
      <c r="D59" s="204"/>
      <c r="E59" s="204"/>
      <c r="F59" s="204"/>
      <c r="G59" s="204"/>
      <c r="H59" s="204"/>
      <c r="I59" s="204"/>
      <c r="J59" s="204"/>
      <c r="K59" s="204"/>
      <c r="L59" s="204"/>
      <c r="M59" s="204"/>
      <c r="N59" s="204"/>
      <c r="O59" s="204"/>
      <c r="P59" s="204"/>
      <c r="Q59" s="204"/>
      <c r="R59" s="204"/>
      <c r="S59" s="204"/>
      <c r="T59" s="204"/>
      <c r="U59" s="204"/>
      <c r="V59" s="204"/>
      <c r="W59" s="204"/>
      <c r="X59" s="204"/>
      <c r="Y59" s="204"/>
      <c r="Z59" s="204"/>
      <c r="AA59" s="204"/>
      <c r="AB59" s="204"/>
      <c r="AC59" s="204"/>
      <c r="AD59" s="204"/>
      <c r="AE59" s="204"/>
      <c r="AF59" s="204"/>
      <c r="AG59" s="204"/>
      <c r="AH59" s="204"/>
      <c r="AI59" s="204"/>
      <c r="AJ59" s="204"/>
      <c r="AK59" s="204"/>
      <c r="AL59" s="204"/>
    </row>
    <row r="60" spans="2:38" x14ac:dyDescent="0.25">
      <c r="B60" s="1090"/>
      <c r="C60" s="1090"/>
      <c r="D60" s="1090"/>
      <c r="E60" s="1090"/>
      <c r="F60" s="1090"/>
      <c r="G60" s="1090"/>
      <c r="H60" s="1090"/>
      <c r="I60" s="1090"/>
      <c r="J60" s="1090"/>
      <c r="K60" s="1090"/>
      <c r="L60" s="1090"/>
      <c r="M60" s="1090"/>
      <c r="N60" s="1090"/>
      <c r="O60" s="1090"/>
      <c r="P60" s="1090"/>
      <c r="Q60" s="1090"/>
      <c r="R60" s="1090"/>
      <c r="S60" s="1090"/>
      <c r="T60" s="1090"/>
      <c r="U60" s="1090"/>
      <c r="V60" s="1090"/>
      <c r="W60" s="1090"/>
      <c r="X60" s="1090"/>
      <c r="Y60" s="1090"/>
      <c r="Z60" s="1090"/>
      <c r="AA60" s="1090"/>
      <c r="AB60" s="1090"/>
      <c r="AC60" s="1090"/>
      <c r="AD60" s="1090"/>
      <c r="AE60" s="1090"/>
      <c r="AF60" s="1090"/>
      <c r="AG60" s="1090"/>
      <c r="AH60" s="1090"/>
      <c r="AI60" s="1090"/>
      <c r="AJ60" s="1090"/>
      <c r="AK60" s="1090"/>
      <c r="AL60" s="397"/>
    </row>
    <row r="61" spans="2:38" ht="90" customHeight="1" x14ac:dyDescent="0.25">
      <c r="B61" s="1331"/>
      <c r="C61" s="1331"/>
      <c r="D61" s="1331"/>
      <c r="E61" s="1331"/>
      <c r="F61" s="1331"/>
      <c r="G61" s="1331"/>
      <c r="H61" s="1331"/>
      <c r="I61" s="1331"/>
      <c r="J61" s="1331"/>
      <c r="K61" s="1331"/>
      <c r="L61" s="1331"/>
      <c r="M61" s="1331"/>
      <c r="N61" s="1331"/>
      <c r="O61" s="1331"/>
      <c r="P61" s="1331"/>
      <c r="Q61" s="1331"/>
      <c r="R61" s="1331"/>
      <c r="S61" s="1331"/>
      <c r="T61" s="204"/>
      <c r="U61" s="204"/>
      <c r="V61" s="204"/>
      <c r="W61" s="204"/>
      <c r="X61" s="204"/>
      <c r="Y61" s="204"/>
      <c r="Z61" s="204"/>
      <c r="AA61" s="204"/>
      <c r="AB61" s="204"/>
      <c r="AC61" s="204"/>
      <c r="AD61" s="204"/>
      <c r="AE61" s="204"/>
      <c r="AF61" s="204"/>
      <c r="AG61" s="204"/>
      <c r="AH61" s="204"/>
      <c r="AI61" s="204"/>
      <c r="AJ61" s="204"/>
      <c r="AK61" s="204"/>
      <c r="AL61" s="1043"/>
    </row>
    <row r="62" spans="2:38" x14ac:dyDescent="0.25">
      <c r="B62" s="1287"/>
      <c r="C62" s="1287"/>
      <c r="D62" s="1287"/>
      <c r="E62" s="1287"/>
      <c r="F62" s="1287"/>
      <c r="G62" s="1287"/>
      <c r="H62" s="1287"/>
      <c r="I62" s="1287"/>
      <c r="J62" s="1287"/>
      <c r="K62" s="1287"/>
      <c r="L62" s="1287"/>
      <c r="M62" s="1287"/>
      <c r="N62" s="1287"/>
      <c r="O62" s="1287"/>
      <c r="P62" s="1287"/>
      <c r="Q62" s="1287"/>
      <c r="R62" s="1287"/>
      <c r="S62" s="1287"/>
      <c r="T62" s="1287"/>
      <c r="U62" s="1287"/>
      <c r="V62" s="1287"/>
      <c r="W62" s="1287"/>
      <c r="X62" s="1287"/>
      <c r="Y62" s="1287"/>
      <c r="Z62" s="1287"/>
      <c r="AA62" s="1287"/>
      <c r="AB62" s="1287"/>
      <c r="AC62" s="1287"/>
      <c r="AD62" s="1287"/>
      <c r="AE62" s="1287"/>
      <c r="AF62" s="1287"/>
      <c r="AG62" s="1287"/>
      <c r="AH62" s="1287"/>
      <c r="AI62" s="1287"/>
      <c r="AJ62" s="1287"/>
      <c r="AK62" s="1287"/>
      <c r="AL62" s="1043"/>
    </row>
    <row r="63" spans="2:38" x14ac:dyDescent="0.25">
      <c r="B63" s="1328"/>
      <c r="C63" s="1328"/>
      <c r="D63" s="1328"/>
      <c r="E63" s="1328"/>
      <c r="F63" s="1328"/>
      <c r="G63" s="1328"/>
      <c r="H63" s="1328"/>
      <c r="I63" s="1328"/>
      <c r="J63" s="1328"/>
      <c r="K63" s="1328"/>
      <c r="L63" s="1328"/>
      <c r="M63" s="1328"/>
      <c r="N63" s="1328"/>
      <c r="O63" s="1328"/>
      <c r="P63" s="1328"/>
      <c r="Q63" s="1328"/>
      <c r="R63" s="1328"/>
      <c r="S63" s="1328"/>
      <c r="T63" s="1328"/>
      <c r="U63" s="1328"/>
      <c r="V63" s="1328"/>
      <c r="W63" s="1328"/>
      <c r="X63" s="1328"/>
      <c r="Y63" s="1328"/>
      <c r="Z63" s="1328"/>
      <c r="AA63" s="1328"/>
      <c r="AB63" s="1328"/>
      <c r="AC63" s="1328"/>
      <c r="AD63" s="1328"/>
      <c r="AE63" s="1328"/>
      <c r="AF63" s="1328"/>
      <c r="AG63" s="1328"/>
      <c r="AH63" s="1328"/>
      <c r="AI63" s="1328"/>
      <c r="AJ63" s="1328"/>
      <c r="AK63" s="1328"/>
      <c r="AL63" s="397"/>
    </row>
    <row r="64" spans="2:38" ht="15.75" x14ac:dyDescent="0.25">
      <c r="B64" s="383"/>
      <c r="C64" s="383"/>
      <c r="D64" s="383"/>
      <c r="E64" s="383"/>
      <c r="F64" s="383"/>
      <c r="G64" s="383"/>
      <c r="H64" s="383"/>
      <c r="I64" s="383"/>
      <c r="J64" s="383"/>
      <c r="K64" s="383"/>
      <c r="L64" s="383"/>
      <c r="M64" s="383"/>
      <c r="N64" s="383"/>
      <c r="O64" s="383"/>
      <c r="P64" s="383"/>
      <c r="Q64" s="383"/>
      <c r="R64" s="383"/>
      <c r="S64" s="383"/>
      <c r="T64" s="383"/>
      <c r="U64" s="383"/>
      <c r="V64" s="383"/>
      <c r="W64" s="383"/>
      <c r="X64" s="383"/>
      <c r="Y64" s="383"/>
      <c r="Z64" s="383"/>
      <c r="AA64" s="383"/>
      <c r="AB64" s="383"/>
      <c r="AC64" s="383"/>
      <c r="AD64" s="383"/>
      <c r="AE64" s="383"/>
      <c r="AF64" s="383"/>
      <c r="AG64" s="383"/>
      <c r="AH64" s="383"/>
      <c r="AI64" s="383"/>
      <c r="AJ64" s="383"/>
      <c r="AK64" s="383"/>
      <c r="AL64" s="383"/>
    </row>
    <row r="66" spans="2:2" x14ac:dyDescent="0.25">
      <c r="B66" s="201"/>
    </row>
  </sheetData>
  <mergeCells count="334">
    <mergeCell ref="B2:R2"/>
    <mergeCell ref="S2:T2"/>
    <mergeCell ref="U2:V2"/>
    <mergeCell ref="W2:X2"/>
    <mergeCell ref="Y2:Z2"/>
    <mergeCell ref="C3:D3"/>
    <mergeCell ref="F3:G3"/>
    <mergeCell ref="H3:I3"/>
    <mergeCell ref="J3:L3"/>
    <mergeCell ref="M3:N3"/>
    <mergeCell ref="O4:P4"/>
    <mergeCell ref="Z5:AA5"/>
    <mergeCell ref="N5:O5"/>
    <mergeCell ref="P5:Q5"/>
    <mergeCell ref="R5:S5"/>
    <mergeCell ref="T5:U5"/>
    <mergeCell ref="V5:W5"/>
    <mergeCell ref="X5:Y5"/>
    <mergeCell ref="O3:P3"/>
    <mergeCell ref="Q3:R3"/>
    <mergeCell ref="S3:T3"/>
    <mergeCell ref="U3:V3"/>
    <mergeCell ref="W3:X3"/>
    <mergeCell ref="Y3:Z3"/>
    <mergeCell ref="C5:D5"/>
    <mergeCell ref="E5:F5"/>
    <mergeCell ref="G5:H5"/>
    <mergeCell ref="I5:J5"/>
    <mergeCell ref="L5:M5"/>
    <mergeCell ref="C4:D4"/>
    <mergeCell ref="F4:G4"/>
    <mergeCell ref="H4:I4"/>
    <mergeCell ref="J4:L4"/>
    <mergeCell ref="M4:N4"/>
    <mergeCell ref="Q9:R9"/>
    <mergeCell ref="S9:T9"/>
    <mergeCell ref="U9:V9"/>
    <mergeCell ref="W9:X9"/>
    <mergeCell ref="Y9:Z9"/>
    <mergeCell ref="Q4:R4"/>
    <mergeCell ref="S4:T4"/>
    <mergeCell ref="U4:V4"/>
    <mergeCell ref="W4:X4"/>
    <mergeCell ref="Y4:Z4"/>
    <mergeCell ref="C12:D12"/>
    <mergeCell ref="F12:G12"/>
    <mergeCell ref="H12:I12"/>
    <mergeCell ref="J12:L12"/>
    <mergeCell ref="M12:N12"/>
    <mergeCell ref="O12:P12"/>
    <mergeCell ref="Q12:R12"/>
    <mergeCell ref="C6:D6"/>
    <mergeCell ref="E6:AA6"/>
    <mergeCell ref="C7:D7"/>
    <mergeCell ref="E7:E9"/>
    <mergeCell ref="F7:I7"/>
    <mergeCell ref="J7:AA7"/>
    <mergeCell ref="C8:D8"/>
    <mergeCell ref="F8:G9"/>
    <mergeCell ref="H8:I8"/>
    <mergeCell ref="J8:L8"/>
    <mergeCell ref="M8:N8"/>
    <mergeCell ref="O8:AA8"/>
    <mergeCell ref="C9:D9"/>
    <mergeCell ref="H9:I9"/>
    <mergeCell ref="J9:L9"/>
    <mergeCell ref="M9:N9"/>
    <mergeCell ref="O9:P9"/>
    <mergeCell ref="S10:T10"/>
    <mergeCell ref="U10:V10"/>
    <mergeCell ref="W10:X10"/>
    <mergeCell ref="Y10:Z10"/>
    <mergeCell ref="C11:D11"/>
    <mergeCell ref="F11:G11"/>
    <mergeCell ref="H11:I11"/>
    <mergeCell ref="J11:L11"/>
    <mergeCell ref="M11:N11"/>
    <mergeCell ref="O11:P11"/>
    <mergeCell ref="C10:D10"/>
    <mergeCell ref="F10:G10"/>
    <mergeCell ref="H10:I10"/>
    <mergeCell ref="J10:L10"/>
    <mergeCell ref="M10:N10"/>
    <mergeCell ref="O10:P10"/>
    <mergeCell ref="Q10:R10"/>
    <mergeCell ref="S12:T12"/>
    <mergeCell ref="U12:V12"/>
    <mergeCell ref="W12:X12"/>
    <mergeCell ref="Y12:Z12"/>
    <mergeCell ref="Q11:R11"/>
    <mergeCell ref="S11:T11"/>
    <mergeCell ref="U11:V11"/>
    <mergeCell ref="W11:X11"/>
    <mergeCell ref="Y11:Z11"/>
    <mergeCell ref="Q13:R15"/>
    <mergeCell ref="S13:T15"/>
    <mergeCell ref="U13:V15"/>
    <mergeCell ref="W13:X15"/>
    <mergeCell ref="B13:B15"/>
    <mergeCell ref="C13:D13"/>
    <mergeCell ref="E13:E15"/>
    <mergeCell ref="F13:G15"/>
    <mergeCell ref="H13:I15"/>
    <mergeCell ref="J13:L15"/>
    <mergeCell ref="AL13:AL15"/>
    <mergeCell ref="C14:D14"/>
    <mergeCell ref="C15:D15"/>
    <mergeCell ref="B16:B18"/>
    <mergeCell ref="C16:D16"/>
    <mergeCell ref="E16:E18"/>
    <mergeCell ref="F16:G18"/>
    <mergeCell ref="H16:I18"/>
    <mergeCell ref="J16:L18"/>
    <mergeCell ref="M16:N18"/>
    <mergeCell ref="AF13:AF15"/>
    <mergeCell ref="AG13:AG15"/>
    <mergeCell ref="AH13:AH15"/>
    <mergeCell ref="AI13:AI15"/>
    <mergeCell ref="AJ13:AJ15"/>
    <mergeCell ref="AK13:AK15"/>
    <mergeCell ref="Y13:Z15"/>
    <mergeCell ref="AA13:AA15"/>
    <mergeCell ref="AB13:AB15"/>
    <mergeCell ref="AC13:AC15"/>
    <mergeCell ref="AD13:AD15"/>
    <mergeCell ref="AE13:AE15"/>
    <mergeCell ref="M13:N15"/>
    <mergeCell ref="O13:P15"/>
    <mergeCell ref="AJ16:AJ18"/>
    <mergeCell ref="AK16:AK18"/>
    <mergeCell ref="AL16:AL18"/>
    <mergeCell ref="AA16:AA18"/>
    <mergeCell ref="AB16:AB18"/>
    <mergeCell ref="AC16:AC18"/>
    <mergeCell ref="AD16:AD18"/>
    <mergeCell ref="AE16:AE18"/>
    <mergeCell ref="AF16:AF18"/>
    <mergeCell ref="C17:D17"/>
    <mergeCell ref="C18:D18"/>
    <mergeCell ref="B19:B20"/>
    <mergeCell ref="C19:D19"/>
    <mergeCell ref="E19:E20"/>
    <mergeCell ref="F19:G20"/>
    <mergeCell ref="AG16:AG18"/>
    <mergeCell ref="AH16:AH18"/>
    <mergeCell ref="AI16:AI18"/>
    <mergeCell ref="O16:P18"/>
    <mergeCell ref="Q16:R18"/>
    <mergeCell ref="S16:T18"/>
    <mergeCell ref="U16:V18"/>
    <mergeCell ref="W16:X18"/>
    <mergeCell ref="Y16:Z18"/>
    <mergeCell ref="AA19:AA20"/>
    <mergeCell ref="AB19:AB20"/>
    <mergeCell ref="AC19:AC20"/>
    <mergeCell ref="H19:I20"/>
    <mergeCell ref="J19:L20"/>
    <mergeCell ref="M19:N20"/>
    <mergeCell ref="O19:P20"/>
    <mergeCell ref="Q19:R20"/>
    <mergeCell ref="S19:T20"/>
    <mergeCell ref="C22:D22"/>
    <mergeCell ref="F22:G22"/>
    <mergeCell ref="H22:I22"/>
    <mergeCell ref="J22:L22"/>
    <mergeCell ref="M22:N22"/>
    <mergeCell ref="AJ19:AJ20"/>
    <mergeCell ref="AK19:AK20"/>
    <mergeCell ref="AL19:AL20"/>
    <mergeCell ref="C20:D20"/>
    <mergeCell ref="C21:D21"/>
    <mergeCell ref="F21:G21"/>
    <mergeCell ref="H21:I21"/>
    <mergeCell ref="J21:L21"/>
    <mergeCell ref="M21:N21"/>
    <mergeCell ref="O21:P21"/>
    <mergeCell ref="AD19:AD20"/>
    <mergeCell ref="AE19:AE20"/>
    <mergeCell ref="AF19:AF20"/>
    <mergeCell ref="AG19:AG20"/>
    <mergeCell ref="AH19:AH20"/>
    <mergeCell ref="AI19:AI20"/>
    <mergeCell ref="U19:V20"/>
    <mergeCell ref="W19:X20"/>
    <mergeCell ref="Y19:Z20"/>
    <mergeCell ref="O22:P22"/>
    <mergeCell ref="Q22:R22"/>
    <mergeCell ref="S22:T22"/>
    <mergeCell ref="U22:V22"/>
    <mergeCell ref="W22:X22"/>
    <mergeCell ref="Y22:Z22"/>
    <mergeCell ref="Q21:R21"/>
    <mergeCell ref="S21:T21"/>
    <mergeCell ref="U21:V21"/>
    <mergeCell ref="W21:X21"/>
    <mergeCell ref="Y21:Z21"/>
    <mergeCell ref="C24:D24"/>
    <mergeCell ref="F24:G24"/>
    <mergeCell ref="H24:I24"/>
    <mergeCell ref="J24:L24"/>
    <mergeCell ref="M24:N24"/>
    <mergeCell ref="C23:D23"/>
    <mergeCell ref="F23:G23"/>
    <mergeCell ref="H23:I23"/>
    <mergeCell ref="J23:L23"/>
    <mergeCell ref="M23:N23"/>
    <mergeCell ref="O24:P24"/>
    <mergeCell ref="Q24:R24"/>
    <mergeCell ref="S24:T24"/>
    <mergeCell ref="U24:V24"/>
    <mergeCell ref="W24:X24"/>
    <mergeCell ref="Y24:Z24"/>
    <mergeCell ref="Q23:R23"/>
    <mergeCell ref="S23:T23"/>
    <mergeCell ref="U23:V23"/>
    <mergeCell ref="W23:X23"/>
    <mergeCell ref="Y23:Z23"/>
    <mergeCell ref="O23:P23"/>
    <mergeCell ref="C26:D26"/>
    <mergeCell ref="F26:G26"/>
    <mergeCell ref="H26:I26"/>
    <mergeCell ref="J26:L26"/>
    <mergeCell ref="M26:N26"/>
    <mergeCell ref="C25:D25"/>
    <mergeCell ref="F25:G25"/>
    <mergeCell ref="H25:I25"/>
    <mergeCell ref="J25:L25"/>
    <mergeCell ref="M25:N25"/>
    <mergeCell ref="O26:P26"/>
    <mergeCell ref="Q26:R26"/>
    <mergeCell ref="S26:T26"/>
    <mergeCell ref="U26:V26"/>
    <mergeCell ref="W26:X26"/>
    <mergeCell ref="Y26:Z26"/>
    <mergeCell ref="Q25:R25"/>
    <mergeCell ref="S25:T25"/>
    <mergeCell ref="U25:V25"/>
    <mergeCell ref="W25:X25"/>
    <mergeCell ref="Y25:Z25"/>
    <mergeCell ref="O25:P25"/>
    <mergeCell ref="C28:D28"/>
    <mergeCell ref="F28:G28"/>
    <mergeCell ref="H28:I28"/>
    <mergeCell ref="J28:L28"/>
    <mergeCell ref="M28:N28"/>
    <mergeCell ref="C27:D27"/>
    <mergeCell ref="F27:G27"/>
    <mergeCell ref="H27:I27"/>
    <mergeCell ref="J27:L27"/>
    <mergeCell ref="M27:N27"/>
    <mergeCell ref="O28:P28"/>
    <mergeCell ref="Q28:R28"/>
    <mergeCell ref="S28:T28"/>
    <mergeCell ref="U28:V28"/>
    <mergeCell ref="W28:X28"/>
    <mergeCell ref="Y28:Z28"/>
    <mergeCell ref="Q27:R27"/>
    <mergeCell ref="S27:T27"/>
    <mergeCell ref="U27:V27"/>
    <mergeCell ref="W27:X27"/>
    <mergeCell ref="Y27:Z27"/>
    <mergeCell ref="O27:P27"/>
    <mergeCell ref="Q29:R29"/>
    <mergeCell ref="S29:T29"/>
    <mergeCell ref="U29:V29"/>
    <mergeCell ref="W29:X29"/>
    <mergeCell ref="Y29:Z29"/>
    <mergeCell ref="B30:L30"/>
    <mergeCell ref="M30:N30"/>
    <mergeCell ref="O30:P30"/>
    <mergeCell ref="Q30:R30"/>
    <mergeCell ref="S30:T30"/>
    <mergeCell ref="C29:D29"/>
    <mergeCell ref="F29:G29"/>
    <mergeCell ref="H29:I29"/>
    <mergeCell ref="J29:L29"/>
    <mergeCell ref="M29:N29"/>
    <mergeCell ref="O29:P29"/>
    <mergeCell ref="U30:V30"/>
    <mergeCell ref="W30:X30"/>
    <mergeCell ref="Y30:Z30"/>
    <mergeCell ref="B33:AK33"/>
    <mergeCell ref="B34:AK34"/>
    <mergeCell ref="B35:AK35"/>
    <mergeCell ref="B36:AK36"/>
    <mergeCell ref="S31:T31"/>
    <mergeCell ref="U31:V31"/>
    <mergeCell ref="W31:X31"/>
    <mergeCell ref="Y31:Z31"/>
    <mergeCell ref="B32:L32"/>
    <mergeCell ref="M32:N32"/>
    <mergeCell ref="O32:P32"/>
    <mergeCell ref="Q32:R32"/>
    <mergeCell ref="S32:T32"/>
    <mergeCell ref="U32:V32"/>
    <mergeCell ref="C31:D31"/>
    <mergeCell ref="F31:G31"/>
    <mergeCell ref="H31:I31"/>
    <mergeCell ref="J31:L31"/>
    <mergeCell ref="M31:N31"/>
    <mergeCell ref="O31:P31"/>
    <mergeCell ref="Q31:R31"/>
    <mergeCell ref="W32:X32"/>
    <mergeCell ref="Y32:Z32"/>
    <mergeCell ref="B43:AK43"/>
    <mergeCell ref="B44:AK44"/>
    <mergeCell ref="AL44:AL49"/>
    <mergeCell ref="B45:AK45"/>
    <mergeCell ref="B46:AK46"/>
    <mergeCell ref="B47:AK47"/>
    <mergeCell ref="B48:R48"/>
    <mergeCell ref="B49:AK49"/>
    <mergeCell ref="B37:AK37"/>
    <mergeCell ref="B38:AK38"/>
    <mergeCell ref="B39:AK39"/>
    <mergeCell ref="B40:AK40"/>
    <mergeCell ref="B41:AK41"/>
    <mergeCell ref="B42:AK42"/>
    <mergeCell ref="B63:AK63"/>
    <mergeCell ref="B58:C59"/>
    <mergeCell ref="D58:R58"/>
    <mergeCell ref="B60:AK60"/>
    <mergeCell ref="B61:S61"/>
    <mergeCell ref="AL61:AL62"/>
    <mergeCell ref="B62:AK62"/>
    <mergeCell ref="B50:R50"/>
    <mergeCell ref="B51:R51"/>
    <mergeCell ref="B52:R52"/>
    <mergeCell ref="B53:R53"/>
    <mergeCell ref="B54:R54"/>
    <mergeCell ref="AL54:AL57"/>
    <mergeCell ref="B55:R55"/>
    <mergeCell ref="B56:AK56"/>
    <mergeCell ref="B57:R57"/>
  </mergeCells>
  <pageMargins left="0.7" right="0.7" top="0.75" bottom="0.75" header="0.3" footer="0.3"/>
  <pageSetup orientation="portrait" horizontalDpi="1200" verticalDpi="12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0000FF"/>
  </sheetPr>
  <dimension ref="B2:G40"/>
  <sheetViews>
    <sheetView showGridLines="0" workbookViewId="0">
      <selection activeCell="C5" sqref="C5"/>
    </sheetView>
  </sheetViews>
  <sheetFormatPr defaultColWidth="20.5703125" defaultRowHeight="15" x14ac:dyDescent="0.25"/>
  <cols>
    <col min="1" max="1" width="13" style="25" customWidth="1"/>
    <col min="2" max="2" width="6.85546875" style="25" customWidth="1"/>
    <col min="3" max="3" width="33.42578125" style="25" bestFit="1" customWidth="1"/>
    <col min="4" max="4" width="22.5703125" style="25" bestFit="1" customWidth="1"/>
    <col min="5" max="16384" width="20.5703125" style="25"/>
  </cols>
  <sheetData>
    <row r="2" spans="2:7" ht="18.75" x14ac:dyDescent="0.25">
      <c r="B2" s="1390" t="s">
        <v>4283</v>
      </c>
      <c r="C2" s="1390"/>
      <c r="D2" s="1390"/>
      <c r="E2" s="1390"/>
      <c r="F2" s="205"/>
      <c r="G2" s="205"/>
    </row>
    <row r="3" spans="2:7" ht="15.75" x14ac:dyDescent="0.25">
      <c r="B3" s="205"/>
      <c r="C3" s="205"/>
      <c r="D3" s="205"/>
      <c r="E3" s="205"/>
      <c r="F3" s="205"/>
      <c r="G3" s="205"/>
    </row>
    <row r="4" spans="2:7" ht="16.5" thickBot="1" x14ac:dyDescent="0.3">
      <c r="B4" s="205"/>
      <c r="C4" s="205"/>
      <c r="D4" s="205"/>
      <c r="E4" s="213"/>
      <c r="F4" s="205"/>
      <c r="G4" s="205"/>
    </row>
    <row r="5" spans="2:7" ht="15.75" thickBot="1" x14ac:dyDescent="0.3">
      <c r="B5" s="206"/>
      <c r="C5" s="206"/>
      <c r="D5" s="396" t="s">
        <v>450</v>
      </c>
      <c r="E5" s="409" t="s">
        <v>451</v>
      </c>
      <c r="F5" s="207"/>
      <c r="G5" s="206"/>
    </row>
    <row r="6" spans="2:7" ht="16.5" thickBot="1" x14ac:dyDescent="0.3">
      <c r="B6" s="205"/>
      <c r="C6" s="205"/>
      <c r="D6" s="1391" t="s">
        <v>4284</v>
      </c>
      <c r="E6" s="1392"/>
      <c r="F6" s="205"/>
      <c r="G6" s="205"/>
    </row>
    <row r="7" spans="2:7" ht="24" customHeight="1" thickBot="1" x14ac:dyDescent="0.3">
      <c r="B7" s="205"/>
      <c r="C7" s="205"/>
      <c r="D7" s="208" t="s">
        <v>4285</v>
      </c>
      <c r="E7" s="420" t="s">
        <v>4286</v>
      </c>
      <c r="F7" s="205"/>
      <c r="G7" s="205"/>
    </row>
    <row r="8" spans="2:7" ht="16.5" thickBot="1" x14ac:dyDescent="0.3">
      <c r="B8" s="184" t="s">
        <v>1138</v>
      </c>
      <c r="C8" s="395" t="s">
        <v>4287</v>
      </c>
      <c r="D8" s="407" t="s">
        <v>4288</v>
      </c>
      <c r="E8" s="421" t="s">
        <v>4289</v>
      </c>
      <c r="F8" s="205"/>
      <c r="G8" s="205"/>
    </row>
    <row r="9" spans="2:7" ht="16.5" thickBot="1" x14ac:dyDescent="0.3">
      <c r="B9" s="179" t="s">
        <v>1146</v>
      </c>
      <c r="C9" s="209" t="s">
        <v>4290</v>
      </c>
      <c r="D9" s="407" t="s">
        <v>4291</v>
      </c>
      <c r="E9" s="421" t="s">
        <v>4292</v>
      </c>
      <c r="F9" s="205"/>
      <c r="G9" s="205"/>
    </row>
    <row r="10" spans="2:7" ht="16.5" thickBot="1" x14ac:dyDescent="0.3">
      <c r="B10" s="210" t="s">
        <v>1217</v>
      </c>
      <c r="C10" s="211" t="s">
        <v>4293</v>
      </c>
      <c r="D10" s="407" t="s">
        <v>4294</v>
      </c>
      <c r="E10" s="421" t="s">
        <v>4295</v>
      </c>
      <c r="F10" s="205"/>
      <c r="G10" s="205"/>
    </row>
    <row r="11" spans="2:7" ht="16.5" thickBot="1" x14ac:dyDescent="0.3">
      <c r="B11" s="210" t="s">
        <v>1227</v>
      </c>
      <c r="C11" s="211" t="s">
        <v>4296</v>
      </c>
      <c r="D11" s="407" t="s">
        <v>4297</v>
      </c>
      <c r="E11" s="421" t="s">
        <v>4298</v>
      </c>
      <c r="F11" s="205"/>
      <c r="G11" s="205"/>
    </row>
    <row r="12" spans="2:7" ht="16.5" thickBot="1" x14ac:dyDescent="0.3">
      <c r="B12" s="210" t="s">
        <v>1236</v>
      </c>
      <c r="C12" s="211" t="s">
        <v>4299</v>
      </c>
      <c r="D12" s="407" t="s">
        <v>4300</v>
      </c>
      <c r="E12" s="421" t="s">
        <v>4301</v>
      </c>
      <c r="F12" s="205"/>
      <c r="G12" s="205"/>
    </row>
    <row r="13" spans="2:7" ht="16.5" thickBot="1" x14ac:dyDescent="0.3">
      <c r="B13" s="210" t="s">
        <v>1245</v>
      </c>
      <c r="C13" s="211" t="s">
        <v>4302</v>
      </c>
      <c r="D13" s="407" t="s">
        <v>4303</v>
      </c>
      <c r="E13" s="421" t="s">
        <v>4304</v>
      </c>
      <c r="F13" s="205"/>
      <c r="G13" s="205"/>
    </row>
    <row r="14" spans="2:7" ht="16.5" thickBot="1" x14ac:dyDescent="0.3">
      <c r="B14" s="210" t="s">
        <v>1254</v>
      </c>
      <c r="C14" s="211" t="s">
        <v>4305</v>
      </c>
      <c r="D14" s="407" t="s">
        <v>4306</v>
      </c>
      <c r="E14" s="421" t="s">
        <v>4307</v>
      </c>
      <c r="F14" s="205"/>
      <c r="G14" s="205"/>
    </row>
    <row r="15" spans="2:7" ht="16.5" thickBot="1" x14ac:dyDescent="0.3">
      <c r="B15" s="186" t="s">
        <v>1263</v>
      </c>
      <c r="C15" s="212" t="s">
        <v>475</v>
      </c>
      <c r="D15" s="407" t="s">
        <v>4308</v>
      </c>
      <c r="E15" s="422" t="s">
        <v>4309</v>
      </c>
      <c r="F15" s="205"/>
      <c r="G15" s="205"/>
    </row>
    <row r="16" spans="2:7" ht="15.75" x14ac:dyDescent="0.25">
      <c r="B16" s="205"/>
      <c r="C16" s="205"/>
      <c r="D16" s="205"/>
      <c r="E16" s="376"/>
      <c r="F16" s="205"/>
      <c r="G16" s="205"/>
    </row>
    <row r="17" spans="2:7" ht="15.75" x14ac:dyDescent="0.25">
      <c r="B17" s="1393"/>
      <c r="C17" s="1393"/>
      <c r="D17" s="205"/>
      <c r="E17" s="205"/>
      <c r="F17" s="205"/>
      <c r="G17" s="205"/>
    </row>
    <row r="18" spans="2:7" ht="15.75" x14ac:dyDescent="0.25">
      <c r="B18" s="205"/>
      <c r="C18" s="205"/>
      <c r="D18" s="205"/>
      <c r="E18" s="205"/>
      <c r="F18" s="205"/>
      <c r="G18" s="205"/>
    </row>
    <row r="19" spans="2:7" ht="15.75" x14ac:dyDescent="0.25">
      <c r="B19" s="408"/>
      <c r="C19" s="205"/>
      <c r="D19" s="205"/>
      <c r="E19" s="205"/>
      <c r="F19" s="205"/>
      <c r="G19" s="205"/>
    </row>
    <row r="20" spans="2:7" x14ac:dyDescent="0.25">
      <c r="B20" s="1389"/>
      <c r="C20" s="1389"/>
      <c r="D20" s="1389"/>
      <c r="E20" s="1389"/>
      <c r="F20" s="1389"/>
      <c r="G20" s="1389"/>
    </row>
    <row r="21" spans="2:7" ht="36" customHeight="1" x14ac:dyDescent="0.25">
      <c r="B21" s="1389"/>
      <c r="C21" s="1389"/>
      <c r="D21" s="1389"/>
      <c r="E21" s="1389"/>
      <c r="F21" s="1389"/>
      <c r="G21" s="1389"/>
    </row>
    <row r="22" spans="2:7" ht="60" customHeight="1" x14ac:dyDescent="0.25">
      <c r="B22" s="1389"/>
      <c r="C22" s="1389"/>
      <c r="D22" s="1389"/>
      <c r="E22" s="1389"/>
      <c r="F22" s="1389"/>
      <c r="G22" s="1389"/>
    </row>
    <row r="23" spans="2:7" ht="15.75" x14ac:dyDescent="0.25">
      <c r="B23" s="205"/>
      <c r="C23" s="205"/>
      <c r="D23" s="205"/>
      <c r="E23" s="205"/>
      <c r="F23" s="205"/>
      <c r="G23" s="205"/>
    </row>
    <row r="24" spans="2:7" ht="15.75" x14ac:dyDescent="0.25">
      <c r="B24" s="408"/>
      <c r="C24" s="205"/>
      <c r="D24" s="205"/>
      <c r="E24" s="205"/>
      <c r="F24" s="205"/>
      <c r="G24" s="205"/>
    </row>
    <row r="25" spans="2:7" x14ac:dyDescent="0.25">
      <c r="B25" s="1389"/>
      <c r="C25" s="1389"/>
      <c r="D25" s="1389"/>
      <c r="E25" s="1389"/>
      <c r="F25" s="1389"/>
      <c r="G25" s="1389"/>
    </row>
    <row r="26" spans="2:7" ht="48" customHeight="1" x14ac:dyDescent="0.25">
      <c r="B26" s="1394"/>
      <c r="C26" s="1394"/>
      <c r="D26" s="1394"/>
      <c r="E26" s="1394"/>
      <c r="F26" s="1394"/>
      <c r="G26" s="1394"/>
    </row>
    <row r="27" spans="2:7" x14ac:dyDescent="0.25">
      <c r="B27" s="1389"/>
      <c r="C27" s="1389"/>
      <c r="D27" s="1389"/>
      <c r="E27" s="1389"/>
      <c r="F27" s="1389"/>
      <c r="G27" s="1389"/>
    </row>
    <row r="28" spans="2:7" x14ac:dyDescent="0.25">
      <c r="B28" s="1389"/>
      <c r="C28" s="1389"/>
      <c r="D28" s="1389"/>
      <c r="E28" s="1389"/>
      <c r="F28" s="1389"/>
      <c r="G28" s="1389"/>
    </row>
    <row r="29" spans="2:7" ht="96" customHeight="1" x14ac:dyDescent="0.25">
      <c r="B29" s="1389"/>
      <c r="C29" s="1389"/>
      <c r="D29" s="1389"/>
      <c r="E29" s="1389"/>
      <c r="F29" s="1389"/>
      <c r="G29" s="1389"/>
    </row>
    <row r="30" spans="2:7" x14ac:dyDescent="0.25">
      <c r="B30" s="1389"/>
      <c r="C30" s="1389"/>
      <c r="D30" s="1389"/>
      <c r="E30" s="1389"/>
      <c r="F30" s="1389"/>
      <c r="G30" s="1389"/>
    </row>
    <row r="31" spans="2:7" ht="36" customHeight="1" x14ac:dyDescent="0.25">
      <c r="B31" s="1389"/>
      <c r="C31" s="1389"/>
      <c r="D31" s="1389"/>
      <c r="E31" s="1389"/>
      <c r="F31" s="1389"/>
      <c r="G31" s="1389"/>
    </row>
    <row r="32" spans="2:7" x14ac:dyDescent="0.25">
      <c r="B32" s="1389"/>
      <c r="C32" s="1389"/>
      <c r="D32" s="1389"/>
      <c r="E32" s="1389"/>
      <c r="F32" s="1389"/>
      <c r="G32" s="1389"/>
    </row>
    <row r="33" spans="2:7" ht="60" customHeight="1" x14ac:dyDescent="0.25">
      <c r="B33" s="1389"/>
      <c r="C33" s="1389"/>
      <c r="D33" s="1389"/>
      <c r="E33" s="1389"/>
      <c r="F33" s="1389"/>
      <c r="G33" s="1389"/>
    </row>
    <row r="34" spans="2:7" x14ac:dyDescent="0.25">
      <c r="B34" s="1389"/>
      <c r="C34" s="1389"/>
      <c r="D34" s="1389"/>
      <c r="E34" s="1389"/>
      <c r="F34" s="1389"/>
      <c r="G34" s="1389"/>
    </row>
    <row r="35" spans="2:7" ht="24" customHeight="1" x14ac:dyDescent="0.25">
      <c r="B35" s="1389"/>
      <c r="C35" s="1389"/>
      <c r="D35" s="1389"/>
      <c r="E35" s="1389"/>
      <c r="F35" s="1389"/>
      <c r="G35" s="1389"/>
    </row>
    <row r="36" spans="2:7" x14ac:dyDescent="0.25">
      <c r="B36" s="1389"/>
      <c r="C36" s="1389"/>
      <c r="D36" s="1389"/>
      <c r="E36" s="1389"/>
      <c r="F36" s="1389"/>
      <c r="G36" s="1389"/>
    </row>
    <row r="37" spans="2:7" ht="24" customHeight="1" x14ac:dyDescent="0.25">
      <c r="B37" s="1389"/>
      <c r="C37" s="1389"/>
      <c r="D37" s="1389"/>
      <c r="E37" s="1389"/>
      <c r="F37" s="1389"/>
      <c r="G37" s="1389"/>
    </row>
    <row r="38" spans="2:7" x14ac:dyDescent="0.25">
      <c r="B38" s="1389"/>
      <c r="C38" s="1389"/>
      <c r="D38" s="1389"/>
      <c r="E38" s="1389"/>
      <c r="F38" s="1389"/>
      <c r="G38" s="1389"/>
    </row>
    <row r="39" spans="2:7" ht="60" customHeight="1" x14ac:dyDescent="0.25">
      <c r="B39" s="1389"/>
      <c r="C39" s="1389"/>
      <c r="D39" s="1389"/>
      <c r="E39" s="1389"/>
      <c r="F39" s="1389"/>
      <c r="G39" s="1389"/>
    </row>
    <row r="40" spans="2:7" x14ac:dyDescent="0.25">
      <c r="B40" s="1389"/>
      <c r="C40" s="1389"/>
      <c r="D40" s="1389"/>
      <c r="E40" s="1389"/>
      <c r="F40" s="1389"/>
      <c r="G40" s="1389"/>
    </row>
  </sheetData>
  <mergeCells count="22">
    <mergeCell ref="B2:E2"/>
    <mergeCell ref="D6:E6"/>
    <mergeCell ref="B17:C17"/>
    <mergeCell ref="B30:G30"/>
    <mergeCell ref="B20:G20"/>
    <mergeCell ref="B21:G21"/>
    <mergeCell ref="B22:G22"/>
    <mergeCell ref="B25:G25"/>
    <mergeCell ref="B26:G26"/>
    <mergeCell ref="B27:G27"/>
    <mergeCell ref="B28:G28"/>
    <mergeCell ref="B29:G29"/>
    <mergeCell ref="B37:G37"/>
    <mergeCell ref="B38:G38"/>
    <mergeCell ref="B39:G39"/>
    <mergeCell ref="B40:G40"/>
    <mergeCell ref="B31:G31"/>
    <mergeCell ref="B32:G32"/>
    <mergeCell ref="B33:G33"/>
    <mergeCell ref="B34:G34"/>
    <mergeCell ref="B35:G35"/>
    <mergeCell ref="B36:G36"/>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98753-05B9-470F-9917-B946924C86DD}">
  <dimension ref="A1:AC64"/>
  <sheetViews>
    <sheetView zoomScale="90" zoomScaleNormal="90" workbookViewId="0">
      <pane xSplit="3" topLeftCell="D1" activePane="topRight" state="frozen"/>
      <selection pane="topRight"/>
    </sheetView>
  </sheetViews>
  <sheetFormatPr defaultRowHeight="15" x14ac:dyDescent="0.25"/>
  <cols>
    <col min="1" max="1" width="2.42578125" style="434" customWidth="1"/>
    <col min="2" max="2" width="8.85546875" style="434" customWidth="1"/>
    <col min="3" max="3" width="58.5703125" style="434" customWidth="1"/>
    <col min="4" max="20" width="25.7109375" style="434" customWidth="1"/>
    <col min="21" max="21" width="25.7109375" style="434" bestFit="1" customWidth="1"/>
    <col min="22" max="29" width="25.7109375" style="434" customWidth="1"/>
    <col min="30" max="16384" width="9.140625" style="434"/>
  </cols>
  <sheetData>
    <row r="1" spans="1:29" x14ac:dyDescent="0.25">
      <c r="A1" s="478"/>
      <c r="B1" s="478"/>
      <c r="C1" s="478"/>
      <c r="D1" s="478"/>
      <c r="E1" s="478"/>
      <c r="F1" s="478"/>
      <c r="G1" s="478"/>
      <c r="H1" s="478"/>
      <c r="I1" s="478"/>
      <c r="J1" s="478"/>
      <c r="K1" s="478"/>
      <c r="L1" s="478"/>
      <c r="M1" s="478"/>
      <c r="N1" s="478"/>
      <c r="O1" s="478"/>
      <c r="P1" s="478"/>
      <c r="Q1" s="478"/>
      <c r="R1" s="478"/>
      <c r="S1" s="478"/>
      <c r="T1" s="478"/>
      <c r="U1" s="478"/>
      <c r="V1" s="478"/>
      <c r="W1" s="478"/>
      <c r="X1" s="478"/>
      <c r="Y1" s="478"/>
      <c r="Z1" s="478"/>
      <c r="AA1" s="478"/>
      <c r="AB1" s="478"/>
      <c r="AC1" s="478"/>
    </row>
    <row r="2" spans="1:29" ht="15" customHeight="1" x14ac:dyDescent="0.25">
      <c r="A2" s="478"/>
      <c r="B2" s="487" t="s">
        <v>286</v>
      </c>
      <c r="C2" s="478"/>
    </row>
    <row r="3" spans="1:29" x14ac:dyDescent="0.25">
      <c r="A3" s="478"/>
      <c r="B3" s="478"/>
      <c r="C3" s="47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row>
    <row r="4" spans="1:29" ht="27.75" customHeight="1" x14ac:dyDescent="0.25">
      <c r="A4" s="478"/>
      <c r="B4" s="489"/>
      <c r="C4" s="490"/>
      <c r="D4" s="840">
        <v>1</v>
      </c>
      <c r="E4" s="840">
        <v>2</v>
      </c>
      <c r="F4" s="840">
        <v>3</v>
      </c>
      <c r="G4" s="840">
        <v>4</v>
      </c>
      <c r="H4" s="840">
        <v>5</v>
      </c>
      <c r="I4" s="840">
        <v>6</v>
      </c>
      <c r="J4" s="840">
        <v>7</v>
      </c>
      <c r="K4" s="840">
        <v>8</v>
      </c>
      <c r="L4" s="840">
        <v>9</v>
      </c>
      <c r="M4" s="840">
        <v>10</v>
      </c>
      <c r="N4" s="840">
        <v>11</v>
      </c>
      <c r="O4" s="840">
        <v>12</v>
      </c>
      <c r="P4" s="840">
        <v>13</v>
      </c>
      <c r="Q4" s="840">
        <v>14</v>
      </c>
      <c r="R4" s="840">
        <v>15</v>
      </c>
      <c r="S4" s="840">
        <v>16</v>
      </c>
      <c r="T4" s="840">
        <v>17</v>
      </c>
      <c r="U4" s="840">
        <v>18</v>
      </c>
      <c r="V4" s="840">
        <v>19</v>
      </c>
      <c r="W4" s="840">
        <v>20</v>
      </c>
      <c r="X4" s="840">
        <v>21</v>
      </c>
      <c r="Y4" s="840">
        <v>22</v>
      </c>
      <c r="Z4" s="840">
        <v>23</v>
      </c>
      <c r="AA4" s="840">
        <v>24</v>
      </c>
      <c r="AB4" s="840">
        <v>25</v>
      </c>
      <c r="AC4" s="840">
        <v>26</v>
      </c>
    </row>
    <row r="5" spans="1:29" s="496" customFormat="1" ht="30" x14ac:dyDescent="0.25">
      <c r="A5" s="491"/>
      <c r="B5" s="492">
        <v>1</v>
      </c>
      <c r="C5" s="493" t="s">
        <v>287</v>
      </c>
      <c r="D5" s="495" t="s">
        <v>288</v>
      </c>
      <c r="E5" s="494" t="s">
        <v>5014</v>
      </c>
      <c r="F5" s="494" t="s">
        <v>5014</v>
      </c>
      <c r="G5" s="494" t="s">
        <v>5012</v>
      </c>
      <c r="H5" s="494" t="s">
        <v>5440</v>
      </c>
      <c r="I5" s="494" t="s">
        <v>5014</v>
      </c>
      <c r="J5" s="494" t="s">
        <v>5440</v>
      </c>
      <c r="K5" s="494" t="s">
        <v>289</v>
      </c>
      <c r="L5" s="494" t="s">
        <v>289</v>
      </c>
      <c r="M5" s="494" t="s">
        <v>290</v>
      </c>
      <c r="N5" s="494" t="s">
        <v>290</v>
      </c>
      <c r="O5" s="494" t="s">
        <v>289</v>
      </c>
      <c r="P5" s="494" t="s">
        <v>5011</v>
      </c>
      <c r="Q5" s="494" t="s">
        <v>291</v>
      </c>
      <c r="R5" s="494" t="s">
        <v>291</v>
      </c>
      <c r="S5" s="494" t="s">
        <v>5012</v>
      </c>
      <c r="T5" s="494" t="s">
        <v>5013</v>
      </c>
      <c r="U5" s="494" t="s">
        <v>5014</v>
      </c>
      <c r="V5" s="494" t="s">
        <v>5012</v>
      </c>
      <c r="W5" s="494" t="s">
        <v>5140</v>
      </c>
      <c r="X5" s="494" t="s">
        <v>289</v>
      </c>
      <c r="Y5" s="494" t="s">
        <v>291</v>
      </c>
      <c r="Z5" s="494" t="s">
        <v>5012</v>
      </c>
      <c r="AA5" s="494" t="s">
        <v>5012</v>
      </c>
      <c r="AB5" s="494" t="s">
        <v>291</v>
      </c>
      <c r="AC5" s="494" t="s">
        <v>5012</v>
      </c>
    </row>
    <row r="6" spans="1:29" s="549" customFormat="1" ht="30" x14ac:dyDescent="0.25">
      <c r="A6" s="834"/>
      <c r="B6" s="835">
        <v>2</v>
      </c>
      <c r="C6" s="836" t="s">
        <v>292</v>
      </c>
      <c r="D6" s="838" t="s">
        <v>293</v>
      </c>
      <c r="E6" s="837" t="s">
        <v>5033</v>
      </c>
      <c r="F6" s="837" t="s">
        <v>5136</v>
      </c>
      <c r="G6" s="837" t="s">
        <v>5437</v>
      </c>
      <c r="H6" s="837" t="s">
        <v>5441</v>
      </c>
      <c r="I6" s="837" t="s">
        <v>5444</v>
      </c>
      <c r="J6" s="837" t="s">
        <v>5447</v>
      </c>
      <c r="K6" s="499" t="s">
        <v>294</v>
      </c>
      <c r="L6" s="837" t="s">
        <v>295</v>
      </c>
      <c r="M6" s="837" t="s">
        <v>296</v>
      </c>
      <c r="N6" s="837" t="s">
        <v>297</v>
      </c>
      <c r="O6" s="837" t="s">
        <v>298</v>
      </c>
      <c r="P6" s="837" t="s">
        <v>5015</v>
      </c>
      <c r="Q6" s="837" t="s">
        <v>5016</v>
      </c>
      <c r="R6" s="837" t="s">
        <v>5036</v>
      </c>
      <c r="S6" s="837" t="s">
        <v>5017</v>
      </c>
      <c r="T6" s="837" t="s">
        <v>5018</v>
      </c>
      <c r="U6" s="837" t="s">
        <v>5019</v>
      </c>
      <c r="V6" s="837" t="s">
        <v>5037</v>
      </c>
      <c r="W6" s="837" t="s">
        <v>5139</v>
      </c>
      <c r="X6" s="837" t="s">
        <v>5143</v>
      </c>
      <c r="Y6" s="837" t="s">
        <v>5144</v>
      </c>
      <c r="Z6" s="837" t="s">
        <v>5147</v>
      </c>
      <c r="AA6" s="837" t="s">
        <v>5149</v>
      </c>
      <c r="AB6" s="837" t="s">
        <v>5449</v>
      </c>
      <c r="AC6" s="837" t="s">
        <v>5451</v>
      </c>
    </row>
    <row r="7" spans="1:29" x14ac:dyDescent="0.25">
      <c r="A7" s="478"/>
      <c r="B7" s="497" t="s">
        <v>299</v>
      </c>
      <c r="C7" s="501" t="s">
        <v>300</v>
      </c>
      <c r="D7" s="499" t="s">
        <v>301</v>
      </c>
      <c r="E7" s="502" t="s">
        <v>301</v>
      </c>
      <c r="F7" s="502" t="s">
        <v>301</v>
      </c>
      <c r="G7" s="502" t="s">
        <v>302</v>
      </c>
      <c r="H7" s="502" t="s">
        <v>302</v>
      </c>
      <c r="I7" s="499" t="s">
        <v>301</v>
      </c>
      <c r="J7" s="502" t="s">
        <v>302</v>
      </c>
      <c r="K7" s="502" t="s">
        <v>301</v>
      </c>
      <c r="L7" s="502" t="s">
        <v>301</v>
      </c>
      <c r="M7" s="502" t="s">
        <v>301</v>
      </c>
      <c r="N7" s="502" t="s">
        <v>301</v>
      </c>
      <c r="O7" s="502" t="s">
        <v>301</v>
      </c>
      <c r="P7" s="502" t="s">
        <v>301</v>
      </c>
      <c r="Q7" s="502" t="s">
        <v>302</v>
      </c>
      <c r="R7" s="502" t="s">
        <v>302</v>
      </c>
      <c r="S7" s="502" t="s">
        <v>302</v>
      </c>
      <c r="T7" s="502" t="s">
        <v>301</v>
      </c>
      <c r="U7" s="502" t="s">
        <v>301</v>
      </c>
      <c r="V7" s="502" t="s">
        <v>302</v>
      </c>
      <c r="W7" s="502" t="s">
        <v>302</v>
      </c>
      <c r="X7" s="502" t="s">
        <v>302</v>
      </c>
      <c r="Y7" s="502" t="s">
        <v>302</v>
      </c>
      <c r="Z7" s="502" t="s">
        <v>302</v>
      </c>
      <c r="AA7" s="502" t="s">
        <v>302</v>
      </c>
      <c r="AB7" s="499" t="s">
        <v>302</v>
      </c>
      <c r="AC7" s="499" t="s">
        <v>302</v>
      </c>
    </row>
    <row r="8" spans="1:29" x14ac:dyDescent="0.25">
      <c r="A8" s="478"/>
      <c r="B8" s="497">
        <v>3</v>
      </c>
      <c r="C8" s="501" t="s">
        <v>303</v>
      </c>
      <c r="D8" s="503" t="s">
        <v>304</v>
      </c>
      <c r="E8" s="503" t="s">
        <v>304</v>
      </c>
      <c r="F8" s="503" t="s">
        <v>304</v>
      </c>
      <c r="G8" s="503" t="s">
        <v>304</v>
      </c>
      <c r="H8" s="503" t="s">
        <v>304</v>
      </c>
      <c r="I8" s="503" t="s">
        <v>304</v>
      </c>
      <c r="J8" s="503" t="s">
        <v>304</v>
      </c>
      <c r="K8" s="503" t="s">
        <v>304</v>
      </c>
      <c r="L8" s="503" t="s">
        <v>304</v>
      </c>
      <c r="M8" s="503" t="s">
        <v>304</v>
      </c>
      <c r="N8" s="503" t="s">
        <v>304</v>
      </c>
      <c r="O8" s="503" t="s">
        <v>304</v>
      </c>
      <c r="P8" s="503" t="s">
        <v>304</v>
      </c>
      <c r="Q8" s="503" t="s">
        <v>304</v>
      </c>
      <c r="R8" s="503" t="s">
        <v>304</v>
      </c>
      <c r="S8" s="503" t="s">
        <v>304</v>
      </c>
      <c r="T8" s="503" t="s">
        <v>304</v>
      </c>
      <c r="U8" s="503" t="s">
        <v>304</v>
      </c>
      <c r="V8" s="503" t="s">
        <v>304</v>
      </c>
      <c r="W8" s="503" t="s">
        <v>304</v>
      </c>
      <c r="X8" s="503" t="s">
        <v>304</v>
      </c>
      <c r="Y8" s="503" t="s">
        <v>304</v>
      </c>
      <c r="Z8" s="503" t="s">
        <v>304</v>
      </c>
      <c r="AA8" s="503" t="s">
        <v>304</v>
      </c>
      <c r="AB8" s="503" t="s">
        <v>304</v>
      </c>
      <c r="AC8" s="503" t="s">
        <v>304</v>
      </c>
    </row>
    <row r="9" spans="1:29" ht="30" x14ac:dyDescent="0.25">
      <c r="A9" s="478"/>
      <c r="B9" s="497" t="s">
        <v>305</v>
      </c>
      <c r="C9" s="501" t="s">
        <v>306</v>
      </c>
      <c r="D9" s="503" t="s">
        <v>307</v>
      </c>
      <c r="E9" s="503" t="s">
        <v>307</v>
      </c>
      <c r="F9" s="503" t="s">
        <v>307</v>
      </c>
      <c r="G9" s="503" t="s">
        <v>307</v>
      </c>
      <c r="H9" s="503" t="s">
        <v>307</v>
      </c>
      <c r="I9" s="503" t="s">
        <v>307</v>
      </c>
      <c r="J9" s="503" t="s">
        <v>307</v>
      </c>
      <c r="K9" s="503" t="s">
        <v>307</v>
      </c>
      <c r="L9" s="503" t="s">
        <v>307</v>
      </c>
      <c r="M9" s="503" t="s">
        <v>307</v>
      </c>
      <c r="N9" s="503" t="s">
        <v>307</v>
      </c>
      <c r="O9" s="503" t="s">
        <v>307</v>
      </c>
      <c r="P9" s="503" t="s">
        <v>307</v>
      </c>
      <c r="Q9" s="503" t="s">
        <v>307</v>
      </c>
      <c r="R9" s="503" t="s">
        <v>307</v>
      </c>
      <c r="S9" s="503" t="s">
        <v>307</v>
      </c>
      <c r="T9" s="503" t="s">
        <v>307</v>
      </c>
      <c r="U9" s="503" t="s">
        <v>307</v>
      </c>
      <c r="V9" s="503" t="s">
        <v>307</v>
      </c>
      <c r="W9" s="503" t="s">
        <v>307</v>
      </c>
      <c r="X9" s="503" t="s">
        <v>307</v>
      </c>
      <c r="Y9" s="503" t="s">
        <v>307</v>
      </c>
      <c r="Z9" s="503" t="s">
        <v>307</v>
      </c>
      <c r="AA9" s="503" t="s">
        <v>307</v>
      </c>
      <c r="AB9" s="503" t="s">
        <v>307</v>
      </c>
      <c r="AC9" s="503" t="s">
        <v>307</v>
      </c>
    </row>
    <row r="10" spans="1:29" x14ac:dyDescent="0.25">
      <c r="A10" s="478"/>
      <c r="B10" s="497"/>
      <c r="C10" s="504" t="s">
        <v>308</v>
      </c>
      <c r="D10" s="505"/>
      <c r="E10" s="505"/>
      <c r="F10" s="505"/>
      <c r="G10" s="505"/>
      <c r="H10" s="505"/>
      <c r="I10" s="505"/>
      <c r="J10" s="505"/>
      <c r="K10" s="505"/>
      <c r="L10" s="505"/>
      <c r="M10" s="505"/>
      <c r="N10" s="505"/>
      <c r="O10" s="505"/>
      <c r="P10" s="505"/>
      <c r="Q10" s="505"/>
      <c r="R10" s="505"/>
      <c r="S10" s="505"/>
      <c r="T10" s="505"/>
      <c r="U10" s="505"/>
      <c r="V10" s="505"/>
      <c r="W10" s="505"/>
      <c r="X10" s="505"/>
      <c r="Y10" s="505"/>
      <c r="Z10" s="505"/>
      <c r="AA10" s="505"/>
      <c r="AB10" s="505"/>
      <c r="AC10" s="505"/>
    </row>
    <row r="11" spans="1:29" ht="30" x14ac:dyDescent="0.25">
      <c r="A11" s="478"/>
      <c r="B11" s="497">
        <v>4</v>
      </c>
      <c r="C11" s="501" t="s">
        <v>309</v>
      </c>
      <c r="D11" s="503" t="s">
        <v>310</v>
      </c>
      <c r="E11" s="503" t="s">
        <v>310</v>
      </c>
      <c r="F11" s="503" t="s">
        <v>310</v>
      </c>
      <c r="G11" s="503" t="s">
        <v>310</v>
      </c>
      <c r="H11" s="503" t="s">
        <v>310</v>
      </c>
      <c r="I11" s="503" t="s">
        <v>310</v>
      </c>
      <c r="J11" s="503" t="s">
        <v>310</v>
      </c>
      <c r="K11" s="503" t="s">
        <v>311</v>
      </c>
      <c r="L11" s="503" t="s">
        <v>311</v>
      </c>
      <c r="M11" s="503" t="s">
        <v>311</v>
      </c>
      <c r="N11" s="503" t="s">
        <v>311</v>
      </c>
      <c r="O11" s="503" t="s">
        <v>311</v>
      </c>
      <c r="P11" s="503" t="s">
        <v>311</v>
      </c>
      <c r="Q11" s="503" t="s">
        <v>311</v>
      </c>
      <c r="R11" s="503" t="s">
        <v>311</v>
      </c>
      <c r="S11" s="503" t="s">
        <v>311</v>
      </c>
      <c r="T11" s="503" t="s">
        <v>311</v>
      </c>
      <c r="U11" s="503" t="s">
        <v>311</v>
      </c>
      <c r="V11" s="503" t="s">
        <v>311</v>
      </c>
      <c r="W11" s="503" t="s">
        <v>311</v>
      </c>
      <c r="X11" s="503" t="s">
        <v>311</v>
      </c>
      <c r="Y11" s="503" t="s">
        <v>311</v>
      </c>
      <c r="Z11" s="503" t="s">
        <v>311</v>
      </c>
      <c r="AA11" s="503" t="s">
        <v>311</v>
      </c>
      <c r="AB11" s="503" t="s">
        <v>311</v>
      </c>
      <c r="AC11" s="503" t="s">
        <v>311</v>
      </c>
    </row>
    <row r="12" spans="1:29" x14ac:dyDescent="0.25">
      <c r="A12" s="478"/>
      <c r="B12" s="497">
        <v>5</v>
      </c>
      <c r="C12" s="503" t="s">
        <v>312</v>
      </c>
      <c r="D12" s="503" t="s">
        <v>310</v>
      </c>
      <c r="E12" s="503" t="s">
        <v>310</v>
      </c>
      <c r="F12" s="503" t="s">
        <v>310</v>
      </c>
      <c r="G12" s="503" t="s">
        <v>310</v>
      </c>
      <c r="H12" s="503" t="s">
        <v>310</v>
      </c>
      <c r="I12" s="503" t="s">
        <v>310</v>
      </c>
      <c r="J12" s="503" t="s">
        <v>310</v>
      </c>
      <c r="K12" s="503" t="s">
        <v>311</v>
      </c>
      <c r="L12" s="503" t="s">
        <v>311</v>
      </c>
      <c r="M12" s="503" t="s">
        <v>311</v>
      </c>
      <c r="N12" s="503" t="s">
        <v>311</v>
      </c>
      <c r="O12" s="503" t="s">
        <v>311</v>
      </c>
      <c r="P12" s="503" t="s">
        <v>311</v>
      </c>
      <c r="Q12" s="503" t="s">
        <v>311</v>
      </c>
      <c r="R12" s="503" t="s">
        <v>311</v>
      </c>
      <c r="S12" s="503" t="s">
        <v>311</v>
      </c>
      <c r="T12" s="503" t="s">
        <v>311</v>
      </c>
      <c r="U12" s="503" t="s">
        <v>311</v>
      </c>
      <c r="V12" s="503" t="s">
        <v>311</v>
      </c>
      <c r="W12" s="503" t="s">
        <v>311</v>
      </c>
      <c r="X12" s="503" t="s">
        <v>311</v>
      </c>
      <c r="Y12" s="503" t="s">
        <v>311</v>
      </c>
      <c r="Z12" s="503" t="s">
        <v>311</v>
      </c>
      <c r="AA12" s="503" t="s">
        <v>311</v>
      </c>
      <c r="AB12" s="503" t="s">
        <v>311</v>
      </c>
      <c r="AC12" s="503" t="s">
        <v>311</v>
      </c>
    </row>
    <row r="13" spans="1:29" ht="30" x14ac:dyDescent="0.25">
      <c r="A13" s="478"/>
      <c r="B13" s="497">
        <v>6</v>
      </c>
      <c r="C13" s="501" t="s">
        <v>313</v>
      </c>
      <c r="D13" s="503" t="s">
        <v>314</v>
      </c>
      <c r="E13" s="503" t="s">
        <v>314</v>
      </c>
      <c r="F13" s="503" t="s">
        <v>314</v>
      </c>
      <c r="G13" s="503" t="s">
        <v>314</v>
      </c>
      <c r="H13" s="503" t="s">
        <v>314</v>
      </c>
      <c r="I13" s="503" t="s">
        <v>314</v>
      </c>
      <c r="J13" s="503" t="s">
        <v>314</v>
      </c>
      <c r="K13" s="503" t="s">
        <v>314</v>
      </c>
      <c r="L13" s="503" t="s">
        <v>314</v>
      </c>
      <c r="M13" s="503" t="s">
        <v>314</v>
      </c>
      <c r="N13" s="503" t="s">
        <v>314</v>
      </c>
      <c r="O13" s="503" t="s">
        <v>314</v>
      </c>
      <c r="P13" s="503" t="s">
        <v>314</v>
      </c>
      <c r="Q13" s="503" t="s">
        <v>314</v>
      </c>
      <c r="R13" s="503" t="s">
        <v>314</v>
      </c>
      <c r="S13" s="503" t="s">
        <v>314</v>
      </c>
      <c r="T13" s="503" t="s">
        <v>314</v>
      </c>
      <c r="U13" s="503" t="s">
        <v>314</v>
      </c>
      <c r="V13" s="503" t="s">
        <v>314</v>
      </c>
      <c r="W13" s="503" t="s">
        <v>314</v>
      </c>
      <c r="X13" s="503" t="s">
        <v>314</v>
      </c>
      <c r="Y13" s="503" t="s">
        <v>314</v>
      </c>
      <c r="Z13" s="503" t="s">
        <v>314</v>
      </c>
      <c r="AA13" s="503" t="s">
        <v>314</v>
      </c>
      <c r="AB13" s="503" t="s">
        <v>314</v>
      </c>
      <c r="AC13" s="503" t="s">
        <v>314</v>
      </c>
    </row>
    <row r="14" spans="1:29" x14ac:dyDescent="0.25">
      <c r="A14" s="478"/>
      <c r="B14" s="497">
        <v>7</v>
      </c>
      <c r="C14" s="501" t="s">
        <v>315</v>
      </c>
      <c r="D14" s="506" t="s">
        <v>310</v>
      </c>
      <c r="E14" s="506" t="s">
        <v>310</v>
      </c>
      <c r="F14" s="506" t="s">
        <v>310</v>
      </c>
      <c r="G14" s="506" t="s">
        <v>310</v>
      </c>
      <c r="H14" s="506" t="s">
        <v>310</v>
      </c>
      <c r="I14" s="506" t="s">
        <v>310</v>
      </c>
      <c r="J14" s="506" t="s">
        <v>310</v>
      </c>
      <c r="K14" s="506" t="s">
        <v>316</v>
      </c>
      <c r="L14" s="506" t="s">
        <v>316</v>
      </c>
      <c r="M14" s="506" t="s">
        <v>316</v>
      </c>
      <c r="N14" s="506" t="s">
        <v>316</v>
      </c>
      <c r="O14" s="506" t="s">
        <v>316</v>
      </c>
      <c r="P14" s="506" t="s">
        <v>316</v>
      </c>
      <c r="Q14" s="506" t="s">
        <v>316</v>
      </c>
      <c r="R14" s="506" t="s">
        <v>316</v>
      </c>
      <c r="S14" s="506" t="s">
        <v>316</v>
      </c>
      <c r="T14" s="506" t="s">
        <v>316</v>
      </c>
      <c r="U14" s="506" t="s">
        <v>316</v>
      </c>
      <c r="V14" s="506" t="s">
        <v>316</v>
      </c>
      <c r="W14" s="506" t="s">
        <v>316</v>
      </c>
      <c r="X14" s="506" t="s">
        <v>316</v>
      </c>
      <c r="Y14" s="506" t="s">
        <v>316</v>
      </c>
      <c r="Z14" s="506" t="s">
        <v>316</v>
      </c>
      <c r="AA14" s="506" t="s">
        <v>316</v>
      </c>
      <c r="AB14" s="506" t="s">
        <v>316</v>
      </c>
      <c r="AC14" s="506" t="s">
        <v>316</v>
      </c>
    </row>
    <row r="15" spans="1:29" ht="30" x14ac:dyDescent="0.25">
      <c r="A15" s="478"/>
      <c r="B15" s="497">
        <v>8</v>
      </c>
      <c r="C15" s="498" t="s">
        <v>317</v>
      </c>
      <c r="D15" s="500" t="s">
        <v>318</v>
      </c>
      <c r="E15" s="500" t="s">
        <v>5034</v>
      </c>
      <c r="F15" s="500" t="s">
        <v>318</v>
      </c>
      <c r="G15" s="500" t="s">
        <v>5438</v>
      </c>
      <c r="H15" s="500" t="s">
        <v>5442</v>
      </c>
      <c r="I15" s="500" t="s">
        <v>5445</v>
      </c>
      <c r="J15" s="500" t="s">
        <v>5145</v>
      </c>
      <c r="K15" s="500" t="s">
        <v>319</v>
      </c>
      <c r="L15" s="500" t="s">
        <v>320</v>
      </c>
      <c r="M15" s="500" t="s">
        <v>319</v>
      </c>
      <c r="N15" s="500" t="s">
        <v>319</v>
      </c>
      <c r="O15" s="500" t="s">
        <v>320</v>
      </c>
      <c r="P15" s="500" t="s">
        <v>319</v>
      </c>
      <c r="Q15" s="500" t="s">
        <v>5022</v>
      </c>
      <c r="R15" s="500" t="s">
        <v>318</v>
      </c>
      <c r="S15" s="500" t="s">
        <v>5025</v>
      </c>
      <c r="T15" s="500" t="s">
        <v>5027</v>
      </c>
      <c r="U15" s="500" t="s">
        <v>5029</v>
      </c>
      <c r="V15" s="500" t="s">
        <v>320</v>
      </c>
      <c r="W15" s="500" t="s">
        <v>5137</v>
      </c>
      <c r="X15" s="500" t="s">
        <v>5141</v>
      </c>
      <c r="Y15" s="500" t="s">
        <v>5145</v>
      </c>
      <c r="Z15" s="500" t="s">
        <v>5145</v>
      </c>
      <c r="AA15" s="500" t="s">
        <v>5150</v>
      </c>
      <c r="AB15" s="500" t="s">
        <v>5450</v>
      </c>
      <c r="AC15" s="500" t="s">
        <v>5452</v>
      </c>
    </row>
    <row r="16" spans="1:29" x14ac:dyDescent="0.25">
      <c r="A16" s="478"/>
      <c r="B16" s="497">
        <v>9</v>
      </c>
      <c r="C16" s="503" t="s">
        <v>321</v>
      </c>
      <c r="D16" s="500" t="s">
        <v>318</v>
      </c>
      <c r="E16" s="500" t="s">
        <v>318</v>
      </c>
      <c r="F16" s="500" t="s">
        <v>318</v>
      </c>
      <c r="G16" s="500" t="s">
        <v>5438</v>
      </c>
      <c r="H16" s="500" t="s">
        <v>5442</v>
      </c>
      <c r="I16" s="500" t="s">
        <v>5445</v>
      </c>
      <c r="J16" s="500" t="s">
        <v>5145</v>
      </c>
      <c r="K16" s="500" t="s">
        <v>319</v>
      </c>
      <c r="L16" s="500" t="s">
        <v>320</v>
      </c>
      <c r="M16" s="500" t="s">
        <v>319</v>
      </c>
      <c r="N16" s="500" t="s">
        <v>319</v>
      </c>
      <c r="O16" s="500" t="s">
        <v>320</v>
      </c>
      <c r="P16" s="500" t="s">
        <v>319</v>
      </c>
      <c r="Q16" s="500" t="s">
        <v>5022</v>
      </c>
      <c r="R16" s="500" t="s">
        <v>318</v>
      </c>
      <c r="S16" s="500" t="s">
        <v>5025</v>
      </c>
      <c r="T16" s="500" t="s">
        <v>5027</v>
      </c>
      <c r="U16" s="500" t="s">
        <v>5029</v>
      </c>
      <c r="V16" s="500" t="s">
        <v>320</v>
      </c>
      <c r="W16" s="500" t="s">
        <v>5137</v>
      </c>
      <c r="X16" s="500" t="s">
        <v>319</v>
      </c>
      <c r="Y16" s="500" t="s">
        <v>5145</v>
      </c>
      <c r="Z16" s="500" t="s">
        <v>5145</v>
      </c>
      <c r="AA16" s="500" t="s">
        <v>5150</v>
      </c>
      <c r="AB16" s="500" t="s">
        <v>5450</v>
      </c>
      <c r="AC16" s="500" t="s">
        <v>5452</v>
      </c>
    </row>
    <row r="17" spans="1:29" x14ac:dyDescent="0.25">
      <c r="A17" s="478"/>
      <c r="B17" s="497" t="s">
        <v>322</v>
      </c>
      <c r="C17" s="503" t="s">
        <v>323</v>
      </c>
      <c r="D17" s="503" t="s">
        <v>324</v>
      </c>
      <c r="E17" s="780">
        <v>0.99</v>
      </c>
      <c r="F17" s="503" t="s">
        <v>324</v>
      </c>
      <c r="G17" s="503" t="s">
        <v>324</v>
      </c>
      <c r="H17" s="503" t="s">
        <v>324</v>
      </c>
      <c r="I17" s="503" t="s">
        <v>324</v>
      </c>
      <c r="J17" s="503" t="s">
        <v>324</v>
      </c>
      <c r="K17" s="503" t="s">
        <v>324</v>
      </c>
      <c r="L17" s="503" t="s">
        <v>324</v>
      </c>
      <c r="M17" s="503" t="s">
        <v>324</v>
      </c>
      <c r="N17" s="503" t="s">
        <v>324</v>
      </c>
      <c r="O17" s="503" t="s">
        <v>324</v>
      </c>
      <c r="P17" s="503" t="s">
        <v>324</v>
      </c>
      <c r="Q17" s="503" t="s">
        <v>324</v>
      </c>
      <c r="R17" s="503" t="s">
        <v>324</v>
      </c>
      <c r="S17" s="503" t="s">
        <v>324</v>
      </c>
      <c r="T17" s="503" t="s">
        <v>324</v>
      </c>
      <c r="U17" s="503" t="s">
        <v>324</v>
      </c>
      <c r="V17" s="503" t="s">
        <v>324</v>
      </c>
      <c r="W17" s="503" t="s">
        <v>324</v>
      </c>
      <c r="X17" s="839">
        <v>0.96599999999999997</v>
      </c>
      <c r="Y17" s="503" t="s">
        <v>324</v>
      </c>
      <c r="Z17" s="503" t="s">
        <v>324</v>
      </c>
      <c r="AA17" s="503" t="s">
        <v>324</v>
      </c>
      <c r="AB17" s="503" t="s">
        <v>324</v>
      </c>
      <c r="AC17" s="503" t="s">
        <v>324</v>
      </c>
    </row>
    <row r="18" spans="1:29" x14ac:dyDescent="0.25">
      <c r="A18" s="478"/>
      <c r="B18" s="497" t="s">
        <v>325</v>
      </c>
      <c r="C18" s="503" t="s">
        <v>326</v>
      </c>
      <c r="D18" s="503" t="s">
        <v>324</v>
      </c>
      <c r="E18" s="503" t="s">
        <v>324</v>
      </c>
      <c r="F18" s="503" t="s">
        <v>324</v>
      </c>
      <c r="G18" s="503" t="s">
        <v>324</v>
      </c>
      <c r="H18" s="503" t="s">
        <v>324</v>
      </c>
      <c r="I18" s="503" t="s">
        <v>324</v>
      </c>
      <c r="J18" s="503" t="s">
        <v>324</v>
      </c>
      <c r="K18" s="503" t="s">
        <v>324</v>
      </c>
      <c r="L18" s="503" t="s">
        <v>324</v>
      </c>
      <c r="M18" s="503" t="s">
        <v>324</v>
      </c>
      <c r="N18" s="503" t="s">
        <v>324</v>
      </c>
      <c r="O18" s="503" t="s">
        <v>324</v>
      </c>
      <c r="P18" s="503" t="s">
        <v>324</v>
      </c>
      <c r="Q18" s="503" t="s">
        <v>324</v>
      </c>
      <c r="R18" s="503" t="s">
        <v>324</v>
      </c>
      <c r="S18" s="503" t="s">
        <v>324</v>
      </c>
      <c r="T18" s="503" t="s">
        <v>324</v>
      </c>
      <c r="U18" s="503" t="s">
        <v>324</v>
      </c>
      <c r="V18" s="503" t="s">
        <v>324</v>
      </c>
      <c r="W18" s="503" t="s">
        <v>324</v>
      </c>
      <c r="X18" s="503" t="s">
        <v>324</v>
      </c>
      <c r="Y18" s="503" t="s">
        <v>324</v>
      </c>
      <c r="Z18" s="503" t="s">
        <v>324</v>
      </c>
      <c r="AA18" s="503" t="s">
        <v>324</v>
      </c>
      <c r="AB18" s="503" t="s">
        <v>324</v>
      </c>
      <c r="AC18" s="503" t="s">
        <v>324</v>
      </c>
    </row>
    <row r="19" spans="1:29" x14ac:dyDescent="0.25">
      <c r="A19" s="478"/>
      <c r="B19" s="497">
        <v>10</v>
      </c>
      <c r="C19" s="503" t="s">
        <v>327</v>
      </c>
      <c r="D19" s="506" t="s">
        <v>328</v>
      </c>
      <c r="E19" s="506" t="s">
        <v>328</v>
      </c>
      <c r="F19" s="506" t="s">
        <v>328</v>
      </c>
      <c r="G19" s="506" t="s">
        <v>328</v>
      </c>
      <c r="H19" s="506" t="s">
        <v>328</v>
      </c>
      <c r="I19" s="506" t="s">
        <v>328</v>
      </c>
      <c r="J19" s="506" t="s">
        <v>328</v>
      </c>
      <c r="K19" s="506" t="s">
        <v>328</v>
      </c>
      <c r="L19" s="506" t="s">
        <v>328</v>
      </c>
      <c r="M19" s="506" t="s">
        <v>328</v>
      </c>
      <c r="N19" s="506" t="s">
        <v>328</v>
      </c>
      <c r="O19" s="506" t="s">
        <v>328</v>
      </c>
      <c r="P19" s="506" t="s">
        <v>328</v>
      </c>
      <c r="Q19" s="506" t="s">
        <v>328</v>
      </c>
      <c r="R19" s="506" t="s">
        <v>328</v>
      </c>
      <c r="S19" s="506" t="s">
        <v>328</v>
      </c>
      <c r="T19" s="506" t="s">
        <v>328</v>
      </c>
      <c r="U19" s="506" t="s">
        <v>328</v>
      </c>
      <c r="V19" s="506" t="s">
        <v>328</v>
      </c>
      <c r="W19" s="506" t="s">
        <v>328</v>
      </c>
      <c r="X19" s="506" t="s">
        <v>328</v>
      </c>
      <c r="Y19" s="506" t="s">
        <v>328</v>
      </c>
      <c r="Z19" s="506" t="s">
        <v>328</v>
      </c>
      <c r="AA19" s="506" t="s">
        <v>328</v>
      </c>
      <c r="AB19" s="506" t="s">
        <v>328</v>
      </c>
      <c r="AC19" s="506" t="s">
        <v>328</v>
      </c>
    </row>
    <row r="20" spans="1:29" x14ac:dyDescent="0.25">
      <c r="A20" s="478"/>
      <c r="B20" s="497">
        <v>11</v>
      </c>
      <c r="C20" s="507" t="s">
        <v>329</v>
      </c>
      <c r="D20" s="508">
        <v>44480</v>
      </c>
      <c r="E20" s="508">
        <v>45170</v>
      </c>
      <c r="F20" s="508">
        <v>45504</v>
      </c>
      <c r="G20" s="508">
        <v>45748</v>
      </c>
      <c r="H20" s="508">
        <v>45846</v>
      </c>
      <c r="I20" s="508">
        <v>45924</v>
      </c>
      <c r="J20" s="508">
        <v>45966</v>
      </c>
      <c r="K20" s="508">
        <v>43488</v>
      </c>
      <c r="L20" s="508">
        <v>43622</v>
      </c>
      <c r="M20" s="508">
        <v>43768</v>
      </c>
      <c r="N20" s="508">
        <v>44344</v>
      </c>
      <c r="O20" s="508">
        <v>44370</v>
      </c>
      <c r="P20" s="508">
        <v>44580</v>
      </c>
      <c r="Q20" s="508">
        <v>44588</v>
      </c>
      <c r="R20" s="508">
        <v>44588</v>
      </c>
      <c r="S20" s="508">
        <v>44686</v>
      </c>
      <c r="T20" s="508">
        <v>44701</v>
      </c>
      <c r="U20" s="508">
        <v>44862</v>
      </c>
      <c r="V20" s="508">
        <v>44993</v>
      </c>
      <c r="W20" s="508">
        <v>45370</v>
      </c>
      <c r="X20" s="508">
        <v>45435</v>
      </c>
      <c r="Y20" s="508">
        <v>45435</v>
      </c>
      <c r="Z20" s="508">
        <v>45567</v>
      </c>
      <c r="AA20" s="508">
        <v>45589</v>
      </c>
      <c r="AB20" s="508">
        <v>45680</v>
      </c>
      <c r="AC20" s="508">
        <v>45679</v>
      </c>
    </row>
    <row r="21" spans="1:29" x14ac:dyDescent="0.25">
      <c r="A21" s="478"/>
      <c r="B21" s="497">
        <v>12</v>
      </c>
      <c r="C21" s="503" t="s">
        <v>330</v>
      </c>
      <c r="D21" s="509" t="s">
        <v>331</v>
      </c>
      <c r="E21" s="509" t="s">
        <v>331</v>
      </c>
      <c r="F21" s="509" t="s">
        <v>331</v>
      </c>
      <c r="G21" s="509" t="s">
        <v>331</v>
      </c>
      <c r="H21" s="509" t="s">
        <v>331</v>
      </c>
      <c r="I21" s="509" t="s">
        <v>331</v>
      </c>
      <c r="J21" s="509" t="s">
        <v>331</v>
      </c>
      <c r="K21" s="509" t="s">
        <v>331</v>
      </c>
      <c r="L21" s="509" t="s">
        <v>331</v>
      </c>
      <c r="M21" s="509" t="s">
        <v>331</v>
      </c>
      <c r="N21" s="509" t="s">
        <v>331</v>
      </c>
      <c r="O21" s="509" t="s">
        <v>331</v>
      </c>
      <c r="P21" s="509" t="s">
        <v>331</v>
      </c>
      <c r="Q21" s="509" t="s">
        <v>331</v>
      </c>
      <c r="R21" s="509" t="s">
        <v>331</v>
      </c>
      <c r="S21" s="509" t="s">
        <v>331</v>
      </c>
      <c r="T21" s="509" t="s">
        <v>331</v>
      </c>
      <c r="U21" s="509" t="s">
        <v>331</v>
      </c>
      <c r="V21" s="509" t="s">
        <v>331</v>
      </c>
      <c r="W21" s="509" t="s">
        <v>331</v>
      </c>
      <c r="X21" s="509" t="s">
        <v>331</v>
      </c>
      <c r="Y21" s="509" t="s">
        <v>331</v>
      </c>
      <c r="Z21" s="509" t="s">
        <v>331</v>
      </c>
      <c r="AA21" s="509" t="s">
        <v>331</v>
      </c>
      <c r="AB21" s="509" t="s">
        <v>331</v>
      </c>
      <c r="AC21" s="509" t="s">
        <v>331</v>
      </c>
    </row>
    <row r="22" spans="1:29" x14ac:dyDescent="0.25">
      <c r="A22" s="478"/>
      <c r="B22" s="497">
        <v>13</v>
      </c>
      <c r="C22" s="507" t="s">
        <v>332</v>
      </c>
      <c r="D22" s="508">
        <v>48224</v>
      </c>
      <c r="E22" s="508">
        <v>48823</v>
      </c>
      <c r="F22" s="508">
        <v>49331</v>
      </c>
      <c r="G22" s="508">
        <v>49401</v>
      </c>
      <c r="H22" s="508">
        <v>49498</v>
      </c>
      <c r="I22" s="508">
        <v>49709</v>
      </c>
      <c r="J22" s="508">
        <v>49710</v>
      </c>
      <c r="K22" s="508">
        <v>47141</v>
      </c>
      <c r="L22" s="508">
        <v>50927</v>
      </c>
      <c r="M22" s="508">
        <v>49612</v>
      </c>
      <c r="N22" s="508">
        <v>13298</v>
      </c>
      <c r="O22" s="508">
        <v>46561</v>
      </c>
      <c r="P22" s="508">
        <v>46771</v>
      </c>
      <c r="Q22" s="508">
        <v>46414</v>
      </c>
      <c r="R22" s="508">
        <v>46414</v>
      </c>
      <c r="S22" s="508">
        <v>46878</v>
      </c>
      <c r="T22" s="508">
        <v>48719</v>
      </c>
      <c r="U22" s="508">
        <v>46772</v>
      </c>
      <c r="V22" s="508">
        <v>46820</v>
      </c>
      <c r="W22" s="508">
        <v>47561</v>
      </c>
      <c r="X22" s="508">
        <v>50913</v>
      </c>
      <c r="Y22" s="508">
        <v>47261</v>
      </c>
      <c r="Z22" s="508">
        <v>47393</v>
      </c>
      <c r="AA22" s="508">
        <v>47780</v>
      </c>
      <c r="AB22" s="508">
        <v>47870</v>
      </c>
      <c r="AC22" s="508">
        <v>47505</v>
      </c>
    </row>
    <row r="23" spans="1:29" x14ac:dyDescent="0.25">
      <c r="A23" s="478"/>
      <c r="B23" s="497">
        <v>14</v>
      </c>
      <c r="C23" s="501" t="s">
        <v>333</v>
      </c>
      <c r="D23" s="509" t="s">
        <v>307</v>
      </c>
      <c r="E23" s="509" t="s">
        <v>307</v>
      </c>
      <c r="F23" s="509" t="s">
        <v>307</v>
      </c>
      <c r="G23" s="509" t="s">
        <v>307</v>
      </c>
      <c r="H23" s="509" t="s">
        <v>307</v>
      </c>
      <c r="I23" s="509" t="s">
        <v>307</v>
      </c>
      <c r="J23" s="509" t="s">
        <v>307</v>
      </c>
      <c r="K23" s="509" t="s">
        <v>307</v>
      </c>
      <c r="L23" s="509" t="s">
        <v>311</v>
      </c>
      <c r="M23" s="509" t="s">
        <v>311</v>
      </c>
      <c r="N23" s="509" t="s">
        <v>311</v>
      </c>
      <c r="O23" s="509" t="s">
        <v>307</v>
      </c>
      <c r="P23" s="509" t="s">
        <v>307</v>
      </c>
      <c r="Q23" s="509" t="s">
        <v>307</v>
      </c>
      <c r="R23" s="509" t="s">
        <v>307</v>
      </c>
      <c r="S23" s="509" t="s">
        <v>307</v>
      </c>
      <c r="T23" s="509" t="s">
        <v>307</v>
      </c>
      <c r="U23" s="509" t="s">
        <v>307</v>
      </c>
      <c r="V23" s="509" t="s">
        <v>307</v>
      </c>
      <c r="W23" s="509" t="s">
        <v>307</v>
      </c>
      <c r="X23" s="509" t="s">
        <v>307</v>
      </c>
      <c r="Y23" s="509" t="s">
        <v>307</v>
      </c>
      <c r="Z23" s="509" t="s">
        <v>307</v>
      </c>
      <c r="AA23" s="509" t="s">
        <v>307</v>
      </c>
      <c r="AB23" s="509" t="s">
        <v>307</v>
      </c>
      <c r="AC23" s="509" t="s">
        <v>307</v>
      </c>
    </row>
    <row r="24" spans="1:29" ht="30" x14ac:dyDescent="0.25">
      <c r="A24" s="478"/>
      <c r="B24" s="497">
        <v>15</v>
      </c>
      <c r="C24" s="498" t="s">
        <v>334</v>
      </c>
      <c r="D24" s="508" t="s">
        <v>335</v>
      </c>
      <c r="E24" s="782" t="s">
        <v>5035</v>
      </c>
      <c r="F24" s="782" t="s">
        <v>5446</v>
      </c>
      <c r="G24" s="782" t="s">
        <v>5439</v>
      </c>
      <c r="H24" s="782" t="s">
        <v>5443</v>
      </c>
      <c r="I24" s="782" t="s">
        <v>5453</v>
      </c>
      <c r="J24" s="782" t="s">
        <v>5448</v>
      </c>
      <c r="K24" s="508" t="s">
        <v>336</v>
      </c>
      <c r="L24" s="500" t="s">
        <v>311</v>
      </c>
      <c r="M24" s="500" t="s">
        <v>311</v>
      </c>
      <c r="N24" s="500" t="s">
        <v>311</v>
      </c>
      <c r="O24" s="508" t="s">
        <v>337</v>
      </c>
      <c r="P24" s="508" t="s">
        <v>5020</v>
      </c>
      <c r="Q24" s="508">
        <v>46049</v>
      </c>
      <c r="R24" s="508">
        <v>46049</v>
      </c>
      <c r="S24" s="508">
        <v>46512</v>
      </c>
      <c r="T24" s="508" t="s">
        <v>311</v>
      </c>
      <c r="U24" s="508" t="s">
        <v>311</v>
      </c>
      <c r="V24" s="508">
        <v>46454</v>
      </c>
      <c r="W24" s="508">
        <v>47168</v>
      </c>
      <c r="X24" s="508">
        <v>50548</v>
      </c>
      <c r="Y24" s="508">
        <v>46896</v>
      </c>
      <c r="Z24" s="508">
        <v>47028</v>
      </c>
      <c r="AA24" s="508">
        <v>47415</v>
      </c>
      <c r="AB24" s="508">
        <v>47506</v>
      </c>
      <c r="AC24" s="508">
        <v>47140</v>
      </c>
    </row>
    <row r="25" spans="1:29" ht="30" x14ac:dyDescent="0.25">
      <c r="A25" s="478"/>
      <c r="B25" s="497">
        <v>16</v>
      </c>
      <c r="C25" s="503" t="s">
        <v>338</v>
      </c>
      <c r="D25" s="510" t="s">
        <v>339</v>
      </c>
      <c r="E25" s="510" t="s">
        <v>339</v>
      </c>
      <c r="F25" s="510" t="s">
        <v>339</v>
      </c>
      <c r="G25" s="510" t="s">
        <v>339</v>
      </c>
      <c r="H25" s="510" t="s">
        <v>339</v>
      </c>
      <c r="I25" s="510" t="s">
        <v>339</v>
      </c>
      <c r="J25" s="510" t="s">
        <v>339</v>
      </c>
      <c r="K25" s="502" t="s">
        <v>311</v>
      </c>
      <c r="L25" s="502" t="s">
        <v>311</v>
      </c>
      <c r="M25" s="502" t="s">
        <v>311</v>
      </c>
      <c r="N25" s="502" t="s">
        <v>311</v>
      </c>
      <c r="O25" s="502" t="s">
        <v>311</v>
      </c>
      <c r="P25" s="502" t="s">
        <v>311</v>
      </c>
      <c r="Q25" s="502" t="s">
        <v>311</v>
      </c>
      <c r="R25" s="502" t="s">
        <v>311</v>
      </c>
      <c r="S25" s="502" t="s">
        <v>311</v>
      </c>
      <c r="T25" s="502" t="s">
        <v>311</v>
      </c>
      <c r="U25" s="502" t="s">
        <v>311</v>
      </c>
      <c r="V25" s="510" t="s">
        <v>339</v>
      </c>
      <c r="W25" s="510" t="s">
        <v>339</v>
      </c>
      <c r="X25" s="510" t="s">
        <v>339</v>
      </c>
      <c r="Y25" s="510" t="s">
        <v>339</v>
      </c>
      <c r="Z25" s="510" t="s">
        <v>339</v>
      </c>
      <c r="AA25" s="510" t="s">
        <v>339</v>
      </c>
      <c r="AB25" s="510" t="s">
        <v>339</v>
      </c>
      <c r="AC25" s="510" t="s">
        <v>339</v>
      </c>
    </row>
    <row r="26" spans="1:29" x14ac:dyDescent="0.25">
      <c r="A26" s="478"/>
      <c r="B26" s="497"/>
      <c r="C26" s="504" t="s">
        <v>340</v>
      </c>
      <c r="D26" s="505"/>
      <c r="E26" s="505"/>
      <c r="F26" s="505"/>
      <c r="G26" s="505"/>
      <c r="H26" s="505"/>
      <c r="I26" s="505"/>
      <c r="J26" s="505"/>
      <c r="K26" s="505"/>
      <c r="L26" s="505"/>
      <c r="M26" s="505"/>
      <c r="N26" s="505"/>
      <c r="O26" s="505"/>
      <c r="P26" s="505"/>
      <c r="Q26" s="505"/>
      <c r="R26" s="505"/>
      <c r="S26" s="505"/>
      <c r="T26" s="505"/>
      <c r="U26" s="505"/>
      <c r="V26" s="505"/>
      <c r="W26" s="505"/>
      <c r="X26" s="505"/>
      <c r="Y26" s="505"/>
      <c r="Z26" s="505"/>
      <c r="AA26" s="505"/>
      <c r="AB26" s="505"/>
      <c r="AC26" s="505"/>
    </row>
    <row r="27" spans="1:29" x14ac:dyDescent="0.25">
      <c r="A27" s="478"/>
      <c r="B27" s="497">
        <v>17</v>
      </c>
      <c r="C27" s="503" t="s">
        <v>341</v>
      </c>
      <c r="D27" s="503" t="s">
        <v>342</v>
      </c>
      <c r="E27" s="503" t="s">
        <v>342</v>
      </c>
      <c r="F27" s="503" t="s">
        <v>342</v>
      </c>
      <c r="G27" s="503" t="s">
        <v>342</v>
      </c>
      <c r="H27" s="503" t="s">
        <v>342</v>
      </c>
      <c r="I27" s="503" t="s">
        <v>342</v>
      </c>
      <c r="J27" s="503" t="s">
        <v>342</v>
      </c>
      <c r="K27" s="503" t="s">
        <v>343</v>
      </c>
      <c r="L27" s="503" t="s">
        <v>343</v>
      </c>
      <c r="M27" s="503" t="s">
        <v>343</v>
      </c>
      <c r="N27" s="503" t="s">
        <v>343</v>
      </c>
      <c r="O27" s="503" t="s">
        <v>343</v>
      </c>
      <c r="P27" s="503" t="s">
        <v>343</v>
      </c>
      <c r="Q27" s="503" t="s">
        <v>342</v>
      </c>
      <c r="R27" s="503" t="s">
        <v>342</v>
      </c>
      <c r="S27" s="503" t="s">
        <v>342</v>
      </c>
      <c r="T27" s="503" t="s">
        <v>343</v>
      </c>
      <c r="U27" s="503" t="s">
        <v>343</v>
      </c>
      <c r="V27" s="503" t="s">
        <v>342</v>
      </c>
      <c r="W27" s="503" t="s">
        <v>342</v>
      </c>
      <c r="X27" s="503" t="s">
        <v>343</v>
      </c>
      <c r="Y27" s="503" t="s">
        <v>342</v>
      </c>
      <c r="Z27" s="503" t="s">
        <v>342</v>
      </c>
      <c r="AA27" s="503" t="s">
        <v>342</v>
      </c>
      <c r="AB27" s="503" t="s">
        <v>342</v>
      </c>
      <c r="AC27" s="503" t="s">
        <v>342</v>
      </c>
    </row>
    <row r="28" spans="1:29" x14ac:dyDescent="0.25">
      <c r="A28" s="478"/>
      <c r="B28" s="497">
        <v>18</v>
      </c>
      <c r="C28" s="967" t="s">
        <v>344</v>
      </c>
      <c r="D28" s="503" t="s">
        <v>345</v>
      </c>
      <c r="E28" s="781" t="s">
        <v>5039</v>
      </c>
      <c r="F28" s="503" t="s">
        <v>5135</v>
      </c>
      <c r="G28" s="970" t="s">
        <v>5456</v>
      </c>
      <c r="H28" s="970" t="s">
        <v>5456</v>
      </c>
      <c r="I28" s="500" t="s">
        <v>5455</v>
      </c>
      <c r="J28" s="970" t="s">
        <v>5454</v>
      </c>
      <c r="K28" s="511" t="s">
        <v>346</v>
      </c>
      <c r="L28" s="503" t="s">
        <v>347</v>
      </c>
      <c r="M28" s="503" t="s">
        <v>348</v>
      </c>
      <c r="N28" s="503" t="s">
        <v>349</v>
      </c>
      <c r="O28" s="503" t="s">
        <v>350</v>
      </c>
      <c r="P28" s="503" t="s">
        <v>5021</v>
      </c>
      <c r="Q28" s="503" t="s">
        <v>5023</v>
      </c>
      <c r="R28" s="503" t="s">
        <v>5024</v>
      </c>
      <c r="S28" s="503" t="s">
        <v>5026</v>
      </c>
      <c r="T28" s="503" t="s">
        <v>5028</v>
      </c>
      <c r="U28" s="503" t="s">
        <v>5030</v>
      </c>
      <c r="V28" s="503" t="s">
        <v>5038</v>
      </c>
      <c r="W28" s="503" t="s">
        <v>5138</v>
      </c>
      <c r="X28" s="503" t="s">
        <v>5142</v>
      </c>
      <c r="Y28" s="503" t="s">
        <v>5146</v>
      </c>
      <c r="Z28" s="503" t="s">
        <v>5148</v>
      </c>
      <c r="AA28" s="503" t="s">
        <v>5151</v>
      </c>
      <c r="AB28" s="500" t="s">
        <v>5457</v>
      </c>
      <c r="AC28" s="500" t="s">
        <v>5458</v>
      </c>
    </row>
    <row r="29" spans="1:29" x14ac:dyDescent="0.25">
      <c r="A29" s="478"/>
      <c r="B29" s="497">
        <v>19</v>
      </c>
      <c r="C29" s="503" t="s">
        <v>351</v>
      </c>
      <c r="D29" s="503" t="s">
        <v>352</v>
      </c>
      <c r="E29" s="503" t="s">
        <v>352</v>
      </c>
      <c r="F29" s="503" t="s">
        <v>352</v>
      </c>
      <c r="G29" s="503" t="s">
        <v>352</v>
      </c>
      <c r="H29" s="503" t="s">
        <v>352</v>
      </c>
      <c r="I29" s="503" t="s">
        <v>352</v>
      </c>
      <c r="J29" s="503" t="s">
        <v>352</v>
      </c>
      <c r="K29" s="503" t="s">
        <v>352</v>
      </c>
      <c r="L29" s="503" t="s">
        <v>352</v>
      </c>
      <c r="M29" s="503" t="s">
        <v>352</v>
      </c>
      <c r="N29" s="503" t="s">
        <v>352</v>
      </c>
      <c r="O29" s="503" t="s">
        <v>352</v>
      </c>
      <c r="P29" s="503" t="s">
        <v>352</v>
      </c>
      <c r="Q29" s="503" t="s">
        <v>352</v>
      </c>
      <c r="R29" s="503" t="s">
        <v>352</v>
      </c>
      <c r="S29" s="503" t="s">
        <v>352</v>
      </c>
      <c r="T29" s="503" t="s">
        <v>352</v>
      </c>
      <c r="U29" s="503" t="s">
        <v>352</v>
      </c>
      <c r="V29" s="503" t="s">
        <v>352</v>
      </c>
      <c r="W29" s="503" t="s">
        <v>352</v>
      </c>
      <c r="X29" s="503" t="s">
        <v>352</v>
      </c>
      <c r="Y29" s="503" t="s">
        <v>352</v>
      </c>
      <c r="Z29" s="503" t="s">
        <v>352</v>
      </c>
      <c r="AA29" s="503" t="s">
        <v>352</v>
      </c>
      <c r="AB29" s="503" t="s">
        <v>352</v>
      </c>
      <c r="AC29" s="503" t="s">
        <v>352</v>
      </c>
    </row>
    <row r="30" spans="1:29" ht="30" x14ac:dyDescent="0.25">
      <c r="A30" s="478"/>
      <c r="B30" s="497" t="s">
        <v>189</v>
      </c>
      <c r="C30" s="501" t="s">
        <v>353</v>
      </c>
      <c r="D30" s="503" t="s">
        <v>354</v>
      </c>
      <c r="E30" s="503" t="s">
        <v>354</v>
      </c>
      <c r="F30" s="503" t="s">
        <v>354</v>
      </c>
      <c r="G30" s="503" t="s">
        <v>354</v>
      </c>
      <c r="H30" s="503" t="s">
        <v>354</v>
      </c>
      <c r="I30" s="503" t="s">
        <v>354</v>
      </c>
      <c r="J30" s="503" t="s">
        <v>354</v>
      </c>
      <c r="K30" s="503" t="s">
        <v>354</v>
      </c>
      <c r="L30" s="503" t="s">
        <v>354</v>
      </c>
      <c r="M30" s="503" t="s">
        <v>354</v>
      </c>
      <c r="N30" s="503" t="s">
        <v>354</v>
      </c>
      <c r="O30" s="503" t="s">
        <v>354</v>
      </c>
      <c r="P30" s="503" t="s">
        <v>354</v>
      </c>
      <c r="Q30" s="503" t="s">
        <v>354</v>
      </c>
      <c r="R30" s="503" t="s">
        <v>354</v>
      </c>
      <c r="S30" s="503" t="s">
        <v>354</v>
      </c>
      <c r="T30" s="503" t="s">
        <v>354</v>
      </c>
      <c r="U30" s="503" t="s">
        <v>354</v>
      </c>
      <c r="V30" s="503" t="s">
        <v>354</v>
      </c>
      <c r="W30" s="503" t="s">
        <v>354</v>
      </c>
      <c r="X30" s="503" t="s">
        <v>354</v>
      </c>
      <c r="Y30" s="503" t="s">
        <v>354</v>
      </c>
      <c r="Z30" s="503" t="s">
        <v>354</v>
      </c>
      <c r="AA30" s="503" t="s">
        <v>354</v>
      </c>
      <c r="AB30" s="503" t="s">
        <v>354</v>
      </c>
      <c r="AC30" s="503" t="s">
        <v>354</v>
      </c>
    </row>
    <row r="31" spans="1:29" ht="30" x14ac:dyDescent="0.25">
      <c r="A31" s="478"/>
      <c r="B31" s="497" t="s">
        <v>191</v>
      </c>
      <c r="C31" s="501" t="s">
        <v>355</v>
      </c>
      <c r="D31" s="503" t="s">
        <v>354</v>
      </c>
      <c r="E31" s="503" t="s">
        <v>354</v>
      </c>
      <c r="F31" s="503" t="s">
        <v>354</v>
      </c>
      <c r="G31" s="503" t="s">
        <v>354</v>
      </c>
      <c r="H31" s="503" t="s">
        <v>354</v>
      </c>
      <c r="I31" s="503" t="s">
        <v>354</v>
      </c>
      <c r="J31" s="503" t="s">
        <v>354</v>
      </c>
      <c r="K31" s="503" t="s">
        <v>354</v>
      </c>
      <c r="L31" s="503" t="s">
        <v>354</v>
      </c>
      <c r="M31" s="503" t="s">
        <v>354</v>
      </c>
      <c r="N31" s="503" t="s">
        <v>354</v>
      </c>
      <c r="O31" s="503" t="s">
        <v>354</v>
      </c>
      <c r="P31" s="503" t="s">
        <v>354</v>
      </c>
      <c r="Q31" s="503" t="s">
        <v>354</v>
      </c>
      <c r="R31" s="503" t="s">
        <v>354</v>
      </c>
      <c r="S31" s="503" t="s">
        <v>354</v>
      </c>
      <c r="T31" s="503" t="s">
        <v>354</v>
      </c>
      <c r="U31" s="503" t="s">
        <v>354</v>
      </c>
      <c r="V31" s="503" t="s">
        <v>354</v>
      </c>
      <c r="W31" s="503" t="s">
        <v>354</v>
      </c>
      <c r="X31" s="503" t="s">
        <v>354</v>
      </c>
      <c r="Y31" s="503" t="s">
        <v>354</v>
      </c>
      <c r="Z31" s="503" t="s">
        <v>354</v>
      </c>
      <c r="AA31" s="503" t="s">
        <v>354</v>
      </c>
      <c r="AB31" s="503" t="s">
        <v>354</v>
      </c>
      <c r="AC31" s="503" t="s">
        <v>354</v>
      </c>
    </row>
    <row r="32" spans="1:29" x14ac:dyDescent="0.25">
      <c r="A32" s="478"/>
      <c r="B32" s="497">
        <v>21</v>
      </c>
      <c r="C32" s="501" t="s">
        <v>356</v>
      </c>
      <c r="D32" s="503" t="s">
        <v>307</v>
      </c>
      <c r="E32" s="503" t="s">
        <v>307</v>
      </c>
      <c r="F32" s="503" t="s">
        <v>307</v>
      </c>
      <c r="G32" s="503" t="s">
        <v>307</v>
      </c>
      <c r="H32" s="503" t="s">
        <v>307</v>
      </c>
      <c r="I32" s="503" t="s">
        <v>307</v>
      </c>
      <c r="J32" s="503" t="s">
        <v>307</v>
      </c>
      <c r="K32" s="503" t="s">
        <v>307</v>
      </c>
      <c r="L32" s="503" t="s">
        <v>307</v>
      </c>
      <c r="M32" s="503" t="s">
        <v>307</v>
      </c>
      <c r="N32" s="503" t="s">
        <v>307</v>
      </c>
      <c r="O32" s="503" t="s">
        <v>307</v>
      </c>
      <c r="P32" s="503" t="s">
        <v>307</v>
      </c>
      <c r="Q32" s="503" t="s">
        <v>307</v>
      </c>
      <c r="R32" s="503" t="s">
        <v>307</v>
      </c>
      <c r="S32" s="503" t="s">
        <v>307</v>
      </c>
      <c r="T32" s="503" t="s">
        <v>307</v>
      </c>
      <c r="U32" s="503" t="s">
        <v>307</v>
      </c>
      <c r="V32" s="503" t="s">
        <v>307</v>
      </c>
      <c r="W32" s="503" t="s">
        <v>307</v>
      </c>
      <c r="X32" s="503" t="s">
        <v>307</v>
      </c>
      <c r="Y32" s="503" t="s">
        <v>307</v>
      </c>
      <c r="Z32" s="503" t="s">
        <v>307</v>
      </c>
      <c r="AA32" s="503" t="s">
        <v>307</v>
      </c>
      <c r="AB32" s="503" t="s">
        <v>307</v>
      </c>
      <c r="AC32" s="503" t="s">
        <v>307</v>
      </c>
    </row>
    <row r="33" spans="1:29" x14ac:dyDescent="0.25">
      <c r="A33" s="478"/>
      <c r="B33" s="497">
        <v>22</v>
      </c>
      <c r="C33" s="503" t="s">
        <v>357</v>
      </c>
      <c r="D33" s="503" t="s">
        <v>358</v>
      </c>
      <c r="E33" s="503" t="s">
        <v>358</v>
      </c>
      <c r="F33" s="503" t="s">
        <v>358</v>
      </c>
      <c r="G33" s="503" t="s">
        <v>358</v>
      </c>
      <c r="H33" s="503" t="s">
        <v>358</v>
      </c>
      <c r="I33" s="503" t="s">
        <v>358</v>
      </c>
      <c r="J33" s="503" t="s">
        <v>358</v>
      </c>
      <c r="K33" s="503" t="s">
        <v>358</v>
      </c>
      <c r="L33" s="503" t="s">
        <v>358</v>
      </c>
      <c r="M33" s="503" t="s">
        <v>358</v>
      </c>
      <c r="N33" s="503" t="s">
        <v>358</v>
      </c>
      <c r="O33" s="503" t="s">
        <v>358</v>
      </c>
      <c r="P33" s="503" t="s">
        <v>358</v>
      </c>
      <c r="Q33" s="503" t="s">
        <v>358</v>
      </c>
      <c r="R33" s="503" t="s">
        <v>358</v>
      </c>
      <c r="S33" s="503" t="s">
        <v>358</v>
      </c>
      <c r="T33" s="503" t="s">
        <v>358</v>
      </c>
      <c r="U33" s="503" t="s">
        <v>358</v>
      </c>
      <c r="V33" s="503" t="s">
        <v>358</v>
      </c>
      <c r="W33" s="503" t="s">
        <v>358</v>
      </c>
      <c r="X33" s="503" t="s">
        <v>358</v>
      </c>
      <c r="Y33" s="503" t="s">
        <v>358</v>
      </c>
      <c r="Z33" s="503" t="s">
        <v>358</v>
      </c>
      <c r="AA33" s="503" t="s">
        <v>358</v>
      </c>
      <c r="AB33" s="503" t="s">
        <v>358</v>
      </c>
      <c r="AC33" s="503" t="s">
        <v>358</v>
      </c>
    </row>
    <row r="34" spans="1:29" x14ac:dyDescent="0.25">
      <c r="A34" s="478"/>
      <c r="B34" s="497">
        <v>23</v>
      </c>
      <c r="C34" s="503" t="s">
        <v>359</v>
      </c>
      <c r="D34" s="503" t="s">
        <v>360</v>
      </c>
      <c r="E34" s="503" t="s">
        <v>360</v>
      </c>
      <c r="F34" s="503" t="s">
        <v>360</v>
      </c>
      <c r="G34" s="503" t="s">
        <v>360</v>
      </c>
      <c r="H34" s="503" t="s">
        <v>360</v>
      </c>
      <c r="I34" s="503" t="s">
        <v>360</v>
      </c>
      <c r="J34" s="503" t="s">
        <v>360</v>
      </c>
      <c r="K34" s="503" t="s">
        <v>360</v>
      </c>
      <c r="L34" s="503" t="s">
        <v>360</v>
      </c>
      <c r="M34" s="503" t="s">
        <v>360</v>
      </c>
      <c r="N34" s="503" t="s">
        <v>360</v>
      </c>
      <c r="O34" s="503" t="s">
        <v>360</v>
      </c>
      <c r="P34" s="503" t="s">
        <v>360</v>
      </c>
      <c r="Q34" s="503" t="s">
        <v>360</v>
      </c>
      <c r="R34" s="503" t="s">
        <v>360</v>
      </c>
      <c r="S34" s="503" t="s">
        <v>360</v>
      </c>
      <c r="T34" s="503" t="s">
        <v>360</v>
      </c>
      <c r="U34" s="503" t="s">
        <v>360</v>
      </c>
      <c r="V34" s="503" t="s">
        <v>360</v>
      </c>
      <c r="W34" s="503" t="s">
        <v>360</v>
      </c>
      <c r="X34" s="503" t="s">
        <v>360</v>
      </c>
      <c r="Y34" s="503" t="s">
        <v>360</v>
      </c>
      <c r="Z34" s="503" t="s">
        <v>360</v>
      </c>
      <c r="AA34" s="503" t="s">
        <v>360</v>
      </c>
      <c r="AB34" s="503" t="s">
        <v>360</v>
      </c>
      <c r="AC34" s="503" t="s">
        <v>360</v>
      </c>
    </row>
    <row r="35" spans="1:29" hidden="1" x14ac:dyDescent="0.25">
      <c r="A35" s="478"/>
      <c r="B35" s="497">
        <v>24</v>
      </c>
      <c r="C35" s="503" t="s">
        <v>361</v>
      </c>
      <c r="D35" s="503"/>
      <c r="E35" s="503"/>
      <c r="F35" s="503"/>
      <c r="G35" s="503"/>
      <c r="H35" s="503"/>
      <c r="I35" s="503"/>
      <c r="J35" s="503"/>
      <c r="K35" s="503"/>
      <c r="L35" s="503"/>
      <c r="M35" s="503"/>
      <c r="N35" s="503"/>
      <c r="O35" s="503"/>
      <c r="P35" s="503"/>
      <c r="Q35" s="503"/>
      <c r="R35" s="503"/>
      <c r="S35" s="503"/>
      <c r="T35" s="503"/>
      <c r="U35" s="503"/>
      <c r="V35" s="503"/>
      <c r="W35" s="503"/>
      <c r="X35" s="503"/>
      <c r="Y35" s="503"/>
      <c r="Z35" s="503"/>
      <c r="AA35" s="503"/>
      <c r="AB35" s="503"/>
      <c r="AC35" s="503"/>
    </row>
    <row r="36" spans="1:29" hidden="1" x14ac:dyDescent="0.25">
      <c r="A36" s="478"/>
      <c r="B36" s="497">
        <v>25</v>
      </c>
      <c r="C36" s="503" t="s">
        <v>362</v>
      </c>
      <c r="D36" s="503"/>
      <c r="E36" s="503"/>
      <c r="F36" s="503"/>
      <c r="G36" s="503"/>
      <c r="H36" s="503"/>
      <c r="I36" s="503"/>
      <c r="J36" s="503"/>
      <c r="K36" s="503"/>
      <c r="L36" s="503"/>
      <c r="M36" s="503"/>
      <c r="N36" s="503"/>
      <c r="O36" s="503"/>
      <c r="P36" s="503"/>
      <c r="Q36" s="503"/>
      <c r="R36" s="503"/>
      <c r="S36" s="503"/>
      <c r="T36" s="503"/>
      <c r="U36" s="503"/>
      <c r="V36" s="503"/>
      <c r="W36" s="503"/>
      <c r="X36" s="503"/>
      <c r="Y36" s="503"/>
      <c r="Z36" s="503"/>
      <c r="AA36" s="503"/>
      <c r="AB36" s="503"/>
      <c r="AC36" s="503"/>
    </row>
    <row r="37" spans="1:29" hidden="1" x14ac:dyDescent="0.25">
      <c r="A37" s="478"/>
      <c r="B37" s="497">
        <v>26</v>
      </c>
      <c r="C37" s="503" t="s">
        <v>363</v>
      </c>
      <c r="D37" s="503"/>
      <c r="E37" s="503"/>
      <c r="F37" s="503"/>
      <c r="G37" s="503"/>
      <c r="H37" s="503"/>
      <c r="I37" s="503"/>
      <c r="J37" s="503"/>
      <c r="K37" s="503"/>
      <c r="L37" s="503"/>
      <c r="M37" s="503"/>
      <c r="N37" s="503"/>
      <c r="O37" s="503"/>
      <c r="P37" s="503"/>
      <c r="Q37" s="503"/>
      <c r="R37" s="503"/>
      <c r="S37" s="503"/>
      <c r="T37" s="503"/>
      <c r="U37" s="503"/>
      <c r="V37" s="503"/>
      <c r="W37" s="503"/>
      <c r="X37" s="503"/>
      <c r="Y37" s="503"/>
      <c r="Z37" s="503"/>
      <c r="AA37" s="503"/>
      <c r="AB37" s="503"/>
      <c r="AC37" s="503"/>
    </row>
    <row r="38" spans="1:29" hidden="1" x14ac:dyDescent="0.25">
      <c r="A38" s="478"/>
      <c r="B38" s="497">
        <v>27</v>
      </c>
      <c r="C38" s="501" t="s">
        <v>364</v>
      </c>
      <c r="D38" s="503"/>
      <c r="E38" s="503"/>
      <c r="F38" s="503"/>
      <c r="G38" s="503"/>
      <c r="H38" s="503"/>
      <c r="I38" s="503"/>
      <c r="J38" s="503"/>
      <c r="K38" s="503"/>
      <c r="L38" s="503"/>
      <c r="M38" s="503"/>
      <c r="N38" s="503"/>
      <c r="O38" s="503"/>
      <c r="P38" s="503"/>
      <c r="Q38" s="503"/>
      <c r="R38" s="503"/>
      <c r="S38" s="503"/>
      <c r="T38" s="503"/>
      <c r="U38" s="503"/>
      <c r="V38" s="503"/>
      <c r="W38" s="503"/>
      <c r="X38" s="503"/>
      <c r="Y38" s="503"/>
      <c r="Z38" s="503"/>
      <c r="AA38" s="503"/>
      <c r="AB38" s="503"/>
      <c r="AC38" s="503"/>
    </row>
    <row r="39" spans="1:29" hidden="1" x14ac:dyDescent="0.25">
      <c r="A39" s="478"/>
      <c r="B39" s="497">
        <v>28</v>
      </c>
      <c r="C39" s="501" t="s">
        <v>365</v>
      </c>
      <c r="D39" s="503"/>
      <c r="E39" s="503"/>
      <c r="F39" s="503"/>
      <c r="G39" s="503"/>
      <c r="H39" s="503"/>
      <c r="I39" s="503"/>
      <c r="J39" s="503"/>
      <c r="K39" s="503"/>
      <c r="L39" s="503"/>
      <c r="M39" s="503"/>
      <c r="N39" s="503"/>
      <c r="O39" s="503"/>
      <c r="P39" s="503"/>
      <c r="Q39" s="503"/>
      <c r="R39" s="503"/>
      <c r="S39" s="503"/>
      <c r="T39" s="503"/>
      <c r="U39" s="503"/>
      <c r="V39" s="503"/>
      <c r="W39" s="503"/>
      <c r="X39" s="503"/>
      <c r="Y39" s="503"/>
      <c r="Z39" s="503"/>
      <c r="AA39" s="503"/>
      <c r="AB39" s="503"/>
      <c r="AC39" s="503"/>
    </row>
    <row r="40" spans="1:29" hidden="1" x14ac:dyDescent="0.25">
      <c r="A40" s="478"/>
      <c r="B40" s="497">
        <v>29</v>
      </c>
      <c r="C40" s="501" t="s">
        <v>366</v>
      </c>
      <c r="D40" s="503"/>
      <c r="E40" s="503"/>
      <c r="F40" s="503"/>
      <c r="G40" s="503"/>
      <c r="H40" s="503"/>
      <c r="I40" s="503"/>
      <c r="J40" s="503"/>
      <c r="K40" s="503"/>
      <c r="L40" s="503"/>
      <c r="M40" s="503"/>
      <c r="N40" s="503"/>
      <c r="O40" s="503"/>
      <c r="P40" s="503"/>
      <c r="Q40" s="503"/>
      <c r="R40" s="503"/>
      <c r="S40" s="503"/>
      <c r="T40" s="503"/>
      <c r="U40" s="503"/>
      <c r="V40" s="503"/>
      <c r="W40" s="503"/>
      <c r="X40" s="503"/>
      <c r="Y40" s="503"/>
      <c r="Z40" s="503"/>
      <c r="AA40" s="503"/>
      <c r="AB40" s="503"/>
      <c r="AC40" s="503"/>
    </row>
    <row r="41" spans="1:29" x14ac:dyDescent="0.25">
      <c r="A41" s="478"/>
      <c r="B41" s="497">
        <v>30</v>
      </c>
      <c r="C41" s="503" t="s">
        <v>367</v>
      </c>
      <c r="D41" s="503" t="s">
        <v>352</v>
      </c>
      <c r="E41" s="503" t="s">
        <v>352</v>
      </c>
      <c r="F41" s="503" t="s">
        <v>352</v>
      </c>
      <c r="G41" s="503" t="s">
        <v>352</v>
      </c>
      <c r="H41" s="503" t="s">
        <v>352</v>
      </c>
      <c r="I41" s="503" t="s">
        <v>352</v>
      </c>
      <c r="J41" s="503" t="s">
        <v>352</v>
      </c>
      <c r="K41" s="503" t="s">
        <v>352</v>
      </c>
      <c r="L41" s="503" t="s">
        <v>352</v>
      </c>
      <c r="M41" s="503" t="s">
        <v>352</v>
      </c>
      <c r="N41" s="503" t="s">
        <v>352</v>
      </c>
      <c r="O41" s="503" t="s">
        <v>352</v>
      </c>
      <c r="P41" s="503" t="s">
        <v>352</v>
      </c>
      <c r="Q41" s="503" t="s">
        <v>352</v>
      </c>
      <c r="R41" s="503" t="s">
        <v>352</v>
      </c>
      <c r="S41" s="503" t="s">
        <v>352</v>
      </c>
      <c r="T41" s="503" t="s">
        <v>352</v>
      </c>
      <c r="U41" s="503" t="s">
        <v>352</v>
      </c>
      <c r="V41" s="503" t="s">
        <v>352</v>
      </c>
      <c r="W41" s="503" t="s">
        <v>352</v>
      </c>
      <c r="X41" s="503" t="s">
        <v>352</v>
      </c>
      <c r="Y41" s="503" t="s">
        <v>352</v>
      </c>
      <c r="Z41" s="503" t="s">
        <v>352</v>
      </c>
      <c r="AA41" s="503" t="s">
        <v>352</v>
      </c>
      <c r="AB41" s="503" t="s">
        <v>352</v>
      </c>
      <c r="AC41" s="503" t="s">
        <v>352</v>
      </c>
    </row>
    <row r="42" spans="1:29" hidden="1" x14ac:dyDescent="0.25">
      <c r="A42" s="478"/>
      <c r="B42" s="497">
        <v>31</v>
      </c>
      <c r="C42" s="501" t="s">
        <v>368</v>
      </c>
      <c r="D42" s="503"/>
      <c r="E42" s="503"/>
      <c r="F42" s="503"/>
      <c r="G42" s="503"/>
      <c r="H42" s="503"/>
      <c r="I42" s="503"/>
      <c r="J42" s="503"/>
      <c r="K42" s="503"/>
      <c r="L42" s="503"/>
      <c r="M42" s="503"/>
      <c r="N42" s="503"/>
      <c r="O42" s="503"/>
      <c r="P42" s="503"/>
      <c r="Q42" s="503"/>
      <c r="R42" s="503"/>
      <c r="S42" s="503"/>
      <c r="T42" s="503"/>
      <c r="U42" s="503"/>
      <c r="V42" s="503"/>
      <c r="W42" s="503"/>
      <c r="X42" s="503"/>
      <c r="Y42" s="503"/>
      <c r="Z42" s="503"/>
      <c r="AA42" s="503"/>
      <c r="AB42" s="503"/>
      <c r="AC42" s="503"/>
    </row>
    <row r="43" spans="1:29" hidden="1" x14ac:dyDescent="0.25">
      <c r="A43" s="478"/>
      <c r="B43" s="497">
        <v>32</v>
      </c>
      <c r="C43" s="503" t="s">
        <v>369</v>
      </c>
      <c r="D43" s="503"/>
      <c r="E43" s="503"/>
      <c r="F43" s="503"/>
      <c r="G43" s="503"/>
      <c r="H43" s="503"/>
      <c r="I43" s="503"/>
      <c r="J43" s="503"/>
      <c r="K43" s="503"/>
      <c r="L43" s="503"/>
      <c r="M43" s="503"/>
      <c r="N43" s="503"/>
      <c r="O43" s="503"/>
      <c r="P43" s="503"/>
      <c r="Q43" s="503"/>
      <c r="R43" s="503"/>
      <c r="S43" s="503"/>
      <c r="T43" s="503"/>
      <c r="U43" s="503"/>
      <c r="V43" s="503"/>
      <c r="W43" s="503"/>
      <c r="X43" s="503"/>
      <c r="Y43" s="503"/>
      <c r="Z43" s="503"/>
      <c r="AA43" s="503"/>
      <c r="AB43" s="503"/>
      <c r="AC43" s="503"/>
    </row>
    <row r="44" spans="1:29" hidden="1" x14ac:dyDescent="0.25">
      <c r="A44" s="478"/>
      <c r="B44" s="497">
        <v>33</v>
      </c>
      <c r="C44" s="503" t="s">
        <v>370</v>
      </c>
      <c r="D44" s="503"/>
      <c r="E44" s="503"/>
      <c r="F44" s="503"/>
      <c r="G44" s="503"/>
      <c r="H44" s="503"/>
      <c r="I44" s="503"/>
      <c r="J44" s="503"/>
      <c r="K44" s="503"/>
      <c r="L44" s="503"/>
      <c r="M44" s="503"/>
      <c r="N44" s="503"/>
      <c r="O44" s="503"/>
      <c r="P44" s="503"/>
      <c r="Q44" s="503"/>
      <c r="R44" s="503"/>
      <c r="S44" s="503"/>
      <c r="T44" s="503"/>
      <c r="U44" s="503"/>
      <c r="V44" s="503"/>
      <c r="W44" s="503"/>
      <c r="X44" s="503"/>
      <c r="Y44" s="503"/>
      <c r="Z44" s="503"/>
      <c r="AA44" s="503"/>
      <c r="AB44" s="503"/>
      <c r="AC44" s="503"/>
    </row>
    <row r="45" spans="1:29" hidden="1" x14ac:dyDescent="0.25">
      <c r="A45" s="478"/>
      <c r="B45" s="497">
        <v>34</v>
      </c>
      <c r="C45" s="501" t="s">
        <v>371</v>
      </c>
      <c r="D45" s="503"/>
      <c r="E45" s="503"/>
      <c r="F45" s="503"/>
      <c r="G45" s="503"/>
      <c r="H45" s="503"/>
      <c r="I45" s="503"/>
      <c r="J45" s="503"/>
      <c r="K45" s="503"/>
      <c r="L45" s="503"/>
      <c r="M45" s="503"/>
      <c r="N45" s="503"/>
      <c r="O45" s="503"/>
      <c r="P45" s="503"/>
      <c r="Q45" s="503"/>
      <c r="R45" s="503"/>
      <c r="S45" s="503"/>
      <c r="T45" s="503"/>
      <c r="U45" s="503"/>
      <c r="V45" s="503"/>
      <c r="W45" s="503"/>
      <c r="X45" s="503"/>
      <c r="Y45" s="503"/>
      <c r="Z45" s="503"/>
      <c r="AA45" s="503"/>
      <c r="AB45" s="503"/>
      <c r="AC45" s="503"/>
    </row>
    <row r="46" spans="1:29" x14ac:dyDescent="0.25">
      <c r="A46" s="478"/>
      <c r="B46" s="497" t="s">
        <v>372</v>
      </c>
      <c r="C46" s="501" t="s">
        <v>373</v>
      </c>
      <c r="D46" s="503" t="s">
        <v>354</v>
      </c>
      <c r="E46" s="503" t="s">
        <v>354</v>
      </c>
      <c r="F46" s="503" t="s">
        <v>354</v>
      </c>
      <c r="G46" s="503" t="s">
        <v>354</v>
      </c>
      <c r="H46" s="503" t="s">
        <v>354</v>
      </c>
      <c r="I46" s="503" t="s">
        <v>354</v>
      </c>
      <c r="J46" s="503" t="s">
        <v>354</v>
      </c>
      <c r="K46" s="503" t="s">
        <v>354</v>
      </c>
      <c r="L46" s="503" t="s">
        <v>354</v>
      </c>
      <c r="M46" s="503" t="s">
        <v>354</v>
      </c>
      <c r="N46" s="503" t="s">
        <v>354</v>
      </c>
      <c r="O46" s="503" t="s">
        <v>354</v>
      </c>
      <c r="P46" s="503" t="s">
        <v>354</v>
      </c>
      <c r="Q46" s="503" t="s">
        <v>354</v>
      </c>
      <c r="R46" s="503" t="s">
        <v>354</v>
      </c>
      <c r="S46" s="503" t="s">
        <v>354</v>
      </c>
      <c r="T46" s="503" t="s">
        <v>354</v>
      </c>
      <c r="U46" s="503" t="s">
        <v>354</v>
      </c>
      <c r="V46" s="503" t="s">
        <v>354</v>
      </c>
      <c r="W46" s="503" t="s">
        <v>354</v>
      </c>
      <c r="X46" s="503" t="s">
        <v>354</v>
      </c>
      <c r="Y46" s="503" t="s">
        <v>354</v>
      </c>
      <c r="Z46" s="503" t="s">
        <v>354</v>
      </c>
      <c r="AA46" s="503" t="s">
        <v>354</v>
      </c>
      <c r="AB46" s="503" t="s">
        <v>354</v>
      </c>
      <c r="AC46" s="503" t="s">
        <v>354</v>
      </c>
    </row>
    <row r="47" spans="1:29" ht="75" x14ac:dyDescent="0.25">
      <c r="A47" s="478"/>
      <c r="B47" s="497" t="s">
        <v>374</v>
      </c>
      <c r="C47" s="501" t="s">
        <v>375</v>
      </c>
      <c r="D47" s="512" t="s">
        <v>376</v>
      </c>
      <c r="E47" s="512" t="s">
        <v>376</v>
      </c>
      <c r="F47" s="512" t="s">
        <v>376</v>
      </c>
      <c r="G47" s="512" t="s">
        <v>376</v>
      </c>
      <c r="H47" s="512" t="s">
        <v>376</v>
      </c>
      <c r="I47" s="512" t="s">
        <v>376</v>
      </c>
      <c r="J47" s="512" t="s">
        <v>376</v>
      </c>
      <c r="K47" s="501" t="s">
        <v>377</v>
      </c>
      <c r="L47" s="501" t="s">
        <v>377</v>
      </c>
      <c r="M47" s="501" t="s">
        <v>377</v>
      </c>
      <c r="N47" s="501" t="s">
        <v>377</v>
      </c>
      <c r="O47" s="501" t="s">
        <v>377</v>
      </c>
      <c r="P47" s="501" t="s">
        <v>377</v>
      </c>
      <c r="Q47" s="501" t="s">
        <v>5007</v>
      </c>
      <c r="R47" s="501" t="s">
        <v>5008</v>
      </c>
      <c r="S47" s="501" t="s">
        <v>5009</v>
      </c>
      <c r="T47" s="501" t="s">
        <v>5010</v>
      </c>
      <c r="U47" s="501" t="s">
        <v>377</v>
      </c>
      <c r="V47" s="501" t="s">
        <v>5010</v>
      </c>
      <c r="W47" s="501" t="s">
        <v>5010</v>
      </c>
      <c r="X47" s="501" t="s">
        <v>5010</v>
      </c>
      <c r="Y47" s="501" t="s">
        <v>5010</v>
      </c>
      <c r="Z47" s="501" t="s">
        <v>5010</v>
      </c>
      <c r="AA47" s="501" t="s">
        <v>5010</v>
      </c>
      <c r="AB47" s="501" t="s">
        <v>5010</v>
      </c>
      <c r="AC47" s="501" t="s">
        <v>5010</v>
      </c>
    </row>
    <row r="48" spans="1:29" ht="30" x14ac:dyDescent="0.25">
      <c r="A48" s="478"/>
      <c r="B48" s="497">
        <v>35</v>
      </c>
      <c r="C48" s="501" t="s">
        <v>378</v>
      </c>
      <c r="D48" s="503" t="s">
        <v>379</v>
      </c>
      <c r="E48" s="503" t="s">
        <v>379</v>
      </c>
      <c r="F48" s="503" t="s">
        <v>379</v>
      </c>
      <c r="G48" s="503" t="s">
        <v>379</v>
      </c>
      <c r="H48" s="503" t="s">
        <v>379</v>
      </c>
      <c r="I48" s="503" t="s">
        <v>379</v>
      </c>
      <c r="J48" s="503" t="s">
        <v>379</v>
      </c>
      <c r="K48" s="503"/>
      <c r="L48" s="503"/>
      <c r="M48" s="503"/>
      <c r="N48" s="503"/>
      <c r="O48" s="503"/>
      <c r="P48" s="503"/>
      <c r="Q48" s="503"/>
      <c r="R48" s="503"/>
      <c r="S48" s="503"/>
      <c r="T48" s="503"/>
      <c r="U48" s="503"/>
      <c r="V48" s="503"/>
      <c r="W48" s="503"/>
      <c r="X48" s="503"/>
      <c r="Y48" s="503"/>
      <c r="Z48" s="503"/>
      <c r="AA48" s="503"/>
      <c r="AB48" s="503"/>
      <c r="AC48" s="503"/>
    </row>
    <row r="49" spans="1:29" x14ac:dyDescent="0.25">
      <c r="A49" s="478"/>
      <c r="B49" s="497">
        <v>36</v>
      </c>
      <c r="C49" s="503" t="s">
        <v>380</v>
      </c>
      <c r="D49" s="503" t="s">
        <v>352</v>
      </c>
      <c r="E49" s="503" t="s">
        <v>352</v>
      </c>
      <c r="F49" s="503" t="s">
        <v>352</v>
      </c>
      <c r="G49" s="503" t="s">
        <v>352</v>
      </c>
      <c r="H49" s="503" t="s">
        <v>352</v>
      </c>
      <c r="I49" s="503" t="s">
        <v>352</v>
      </c>
      <c r="J49" s="503" t="s">
        <v>352</v>
      </c>
      <c r="K49" s="503" t="s">
        <v>352</v>
      </c>
      <c r="L49" s="503" t="s">
        <v>352</v>
      </c>
      <c r="M49" s="503" t="s">
        <v>352</v>
      </c>
      <c r="N49" s="503" t="s">
        <v>352</v>
      </c>
      <c r="O49" s="503" t="s">
        <v>352</v>
      </c>
      <c r="P49" s="503" t="s">
        <v>352</v>
      </c>
      <c r="Q49" s="503" t="s">
        <v>352</v>
      </c>
      <c r="R49" s="503" t="s">
        <v>352</v>
      </c>
      <c r="S49" s="503" t="s">
        <v>352</v>
      </c>
      <c r="T49" s="503" t="s">
        <v>352</v>
      </c>
      <c r="U49" s="503" t="s">
        <v>352</v>
      </c>
      <c r="V49" s="503" t="s">
        <v>352</v>
      </c>
      <c r="W49" s="503" t="s">
        <v>352</v>
      </c>
      <c r="X49" s="503" t="s">
        <v>352</v>
      </c>
      <c r="Y49" s="503" t="s">
        <v>352</v>
      </c>
      <c r="Z49" s="503" t="s">
        <v>352</v>
      </c>
      <c r="AA49" s="503" t="s">
        <v>352</v>
      </c>
      <c r="AB49" s="503" t="s">
        <v>352</v>
      </c>
      <c r="AC49" s="503" t="s">
        <v>352</v>
      </c>
    </row>
    <row r="50" spans="1:29" x14ac:dyDescent="0.25">
      <c r="A50" s="478"/>
      <c r="B50" s="497">
        <v>37</v>
      </c>
      <c r="C50" s="503" t="s">
        <v>381</v>
      </c>
      <c r="D50" s="503"/>
      <c r="E50" s="503"/>
      <c r="F50" s="503"/>
      <c r="G50" s="503"/>
      <c r="H50" s="503"/>
      <c r="I50" s="503"/>
      <c r="J50" s="503"/>
      <c r="K50" s="503"/>
      <c r="L50" s="503"/>
      <c r="M50" s="503"/>
      <c r="N50" s="503"/>
      <c r="O50" s="503"/>
      <c r="P50" s="503"/>
      <c r="Q50" s="503"/>
      <c r="R50" s="503"/>
      <c r="S50" s="503"/>
      <c r="T50" s="503"/>
      <c r="U50" s="503"/>
      <c r="V50" s="503"/>
      <c r="W50" s="503"/>
      <c r="X50" s="503"/>
      <c r="Y50" s="503"/>
      <c r="Z50" s="503"/>
      <c r="AA50" s="503"/>
      <c r="AB50" s="503"/>
      <c r="AC50" s="503"/>
    </row>
    <row r="51" spans="1:29" ht="15" customHeight="1" x14ac:dyDescent="0.25">
      <c r="A51" s="478"/>
      <c r="B51" s="497" t="s">
        <v>382</v>
      </c>
      <c r="C51" s="501" t="s">
        <v>383</v>
      </c>
      <c r="D51" s="513" t="s">
        <v>384</v>
      </c>
      <c r="E51" s="513" t="s">
        <v>384</v>
      </c>
      <c r="F51" s="513" t="s">
        <v>384</v>
      </c>
      <c r="G51" s="513" t="s">
        <v>384</v>
      </c>
      <c r="H51" s="513" t="s">
        <v>384</v>
      </c>
      <c r="I51" s="513" t="s">
        <v>384</v>
      </c>
      <c r="J51" s="513" t="s">
        <v>384</v>
      </c>
      <c r="K51" s="513" t="s">
        <v>384</v>
      </c>
      <c r="L51" s="513" t="s">
        <v>384</v>
      </c>
      <c r="M51" s="513" t="s">
        <v>384</v>
      </c>
      <c r="N51" s="513" t="s">
        <v>384</v>
      </c>
      <c r="O51" s="513" t="s">
        <v>384</v>
      </c>
      <c r="P51" s="513" t="s">
        <v>384</v>
      </c>
      <c r="Q51" s="513" t="s">
        <v>384</v>
      </c>
      <c r="R51" s="513" t="s">
        <v>384</v>
      </c>
      <c r="S51" s="513" t="s">
        <v>384</v>
      </c>
      <c r="T51" s="513" t="s">
        <v>384</v>
      </c>
      <c r="U51" s="513" t="s">
        <v>384</v>
      </c>
      <c r="V51" s="513" t="s">
        <v>384</v>
      </c>
      <c r="W51" s="513" t="s">
        <v>384</v>
      </c>
      <c r="X51" s="513" t="s">
        <v>384</v>
      </c>
      <c r="Y51" s="513" t="s">
        <v>384</v>
      </c>
      <c r="Z51" s="513" t="s">
        <v>384</v>
      </c>
      <c r="AA51" s="513" t="s">
        <v>384</v>
      </c>
      <c r="AB51" s="513" t="s">
        <v>384</v>
      </c>
      <c r="AC51" s="513" t="s">
        <v>384</v>
      </c>
    </row>
    <row r="52" spans="1:29" x14ac:dyDescent="0.25">
      <c r="A52" s="478"/>
      <c r="B52" s="478"/>
      <c r="C52" s="478"/>
      <c r="D52" s="478"/>
      <c r="E52" s="478"/>
      <c r="F52" s="478"/>
      <c r="G52" s="478"/>
      <c r="H52" s="478"/>
      <c r="I52" s="478"/>
      <c r="J52" s="478"/>
      <c r="K52" s="478"/>
      <c r="L52" s="478"/>
      <c r="M52" s="478"/>
      <c r="N52" s="478"/>
      <c r="O52" s="478"/>
      <c r="P52" s="478"/>
      <c r="Q52" s="478"/>
      <c r="R52" s="478"/>
      <c r="S52" s="478"/>
      <c r="T52" s="478"/>
      <c r="U52" s="478"/>
      <c r="V52" s="478"/>
      <c r="W52" s="478"/>
      <c r="X52" s="478"/>
      <c r="Y52" s="478"/>
      <c r="Z52" s="478"/>
      <c r="AA52" s="478"/>
      <c r="AB52" s="478"/>
      <c r="AC52" s="478"/>
    </row>
    <row r="53" spans="1:29" x14ac:dyDescent="0.25">
      <c r="A53" s="478"/>
      <c r="B53" s="478"/>
      <c r="C53" s="478"/>
      <c r="D53" s="478"/>
      <c r="E53" s="478"/>
      <c r="F53" s="478"/>
      <c r="G53" s="478"/>
      <c r="H53" s="478"/>
      <c r="I53" s="478"/>
      <c r="J53" s="478"/>
      <c r="K53" s="478"/>
      <c r="L53" s="478"/>
      <c r="M53" s="478"/>
      <c r="N53" s="478"/>
      <c r="O53" s="478"/>
      <c r="P53" s="478"/>
      <c r="Q53" s="478"/>
      <c r="R53" s="478"/>
      <c r="S53" s="478"/>
      <c r="T53" s="478"/>
      <c r="U53" s="478"/>
      <c r="V53" s="478"/>
      <c r="W53" s="478"/>
      <c r="X53" s="478"/>
      <c r="Y53" s="478"/>
      <c r="Z53" s="478"/>
      <c r="AA53" s="478"/>
      <c r="AB53" s="478"/>
      <c r="AC53" s="478"/>
    </row>
    <row r="54" spans="1:29" x14ac:dyDescent="0.25">
      <c r="A54" s="478"/>
      <c r="B54" s="478"/>
      <c r="C54" s="478"/>
      <c r="D54" s="478"/>
      <c r="E54" s="478"/>
      <c r="F54" s="478"/>
      <c r="G54" s="478"/>
      <c r="H54" s="478"/>
      <c r="I54" s="478"/>
      <c r="J54" s="478"/>
      <c r="K54" s="478"/>
      <c r="L54" s="478"/>
      <c r="M54" s="478"/>
      <c r="N54" s="478"/>
      <c r="O54" s="478"/>
      <c r="P54" s="478"/>
      <c r="Q54" s="478"/>
      <c r="R54" s="478"/>
      <c r="S54" s="478"/>
      <c r="T54" s="478"/>
      <c r="U54" s="478"/>
      <c r="V54" s="478"/>
      <c r="W54" s="478"/>
      <c r="X54" s="478"/>
      <c r="Y54" s="478"/>
      <c r="Z54" s="478"/>
      <c r="AA54" s="478"/>
      <c r="AB54" s="478"/>
      <c r="AC54" s="478"/>
    </row>
    <row r="55" spans="1:29" x14ac:dyDescent="0.25">
      <c r="A55" s="478"/>
      <c r="B55" s="478"/>
      <c r="C55" s="478"/>
      <c r="D55" s="478"/>
      <c r="E55" s="478"/>
      <c r="F55" s="478"/>
      <c r="G55" s="478"/>
      <c r="H55" s="478"/>
      <c r="I55" s="478"/>
      <c r="J55" s="478"/>
      <c r="K55" s="478"/>
      <c r="L55" s="478"/>
      <c r="M55" s="478"/>
      <c r="N55" s="478"/>
      <c r="O55" s="478"/>
      <c r="P55" s="478"/>
      <c r="Q55" s="478"/>
      <c r="R55" s="478"/>
      <c r="S55" s="478"/>
      <c r="T55" s="478"/>
      <c r="U55" s="478"/>
      <c r="V55" s="478"/>
      <c r="W55" s="478"/>
      <c r="X55" s="478"/>
      <c r="Y55" s="478"/>
      <c r="Z55" s="478"/>
      <c r="AA55" s="478"/>
      <c r="AB55" s="478"/>
      <c r="AC55" s="478"/>
    </row>
    <row r="56" spans="1:29" x14ac:dyDescent="0.25">
      <c r="A56" s="478"/>
      <c r="B56" s="478"/>
      <c r="C56" s="478"/>
      <c r="D56" s="478"/>
      <c r="E56" s="478"/>
      <c r="F56" s="478"/>
      <c r="G56" s="478"/>
      <c r="H56" s="478"/>
      <c r="I56" s="478"/>
      <c r="J56" s="478"/>
      <c r="K56" s="478"/>
      <c r="L56" s="478"/>
      <c r="M56" s="478"/>
      <c r="N56" s="478"/>
      <c r="O56" s="478"/>
      <c r="P56" s="478"/>
      <c r="Q56" s="478"/>
      <c r="R56" s="478"/>
      <c r="S56" s="478"/>
      <c r="T56" s="478"/>
      <c r="U56" s="478"/>
      <c r="V56" s="478"/>
      <c r="W56" s="478"/>
      <c r="X56" s="478"/>
      <c r="Y56" s="478"/>
      <c r="Z56" s="478"/>
      <c r="AA56" s="478"/>
      <c r="AB56" s="478"/>
      <c r="AC56" s="478"/>
    </row>
    <row r="57" spans="1:29" x14ac:dyDescent="0.25">
      <c r="A57" s="478"/>
      <c r="B57" s="478"/>
      <c r="C57" s="478"/>
      <c r="D57" s="478"/>
      <c r="E57" s="478"/>
      <c r="F57" s="478"/>
      <c r="G57" s="478"/>
      <c r="H57" s="478"/>
      <c r="I57" s="478"/>
      <c r="J57" s="478"/>
      <c r="K57" s="478"/>
      <c r="L57" s="478"/>
      <c r="M57" s="478"/>
      <c r="N57" s="478"/>
      <c r="O57" s="478"/>
      <c r="P57" s="478"/>
      <c r="Q57" s="478"/>
      <c r="R57" s="478"/>
      <c r="S57" s="478"/>
      <c r="T57" s="478"/>
      <c r="U57" s="478"/>
      <c r="V57" s="478"/>
      <c r="W57" s="478"/>
      <c r="X57" s="478"/>
      <c r="Y57" s="478"/>
      <c r="Z57" s="478"/>
      <c r="AA57" s="478"/>
      <c r="AB57" s="478"/>
      <c r="AC57" s="478"/>
    </row>
    <row r="58" spans="1:29" x14ac:dyDescent="0.25">
      <c r="A58" s="478"/>
      <c r="B58" s="478"/>
      <c r="C58" s="478"/>
      <c r="D58" s="478"/>
      <c r="E58" s="478"/>
      <c r="F58" s="478"/>
      <c r="G58" s="478"/>
      <c r="H58" s="478"/>
      <c r="I58" s="478"/>
      <c r="J58" s="478"/>
      <c r="K58" s="478"/>
      <c r="L58" s="478"/>
      <c r="M58" s="478"/>
      <c r="N58" s="478"/>
      <c r="O58" s="478"/>
      <c r="P58" s="478"/>
      <c r="Q58" s="478"/>
      <c r="R58" s="478"/>
      <c r="S58" s="478"/>
      <c r="T58" s="478"/>
      <c r="U58" s="478"/>
      <c r="V58" s="478"/>
      <c r="W58" s="478"/>
      <c r="X58" s="478"/>
      <c r="Y58" s="478"/>
      <c r="Z58" s="478"/>
      <c r="AA58" s="478"/>
      <c r="AB58" s="478"/>
      <c r="AC58" s="478"/>
    </row>
    <row r="59" spans="1:29" x14ac:dyDescent="0.25">
      <c r="A59" s="478"/>
      <c r="B59" s="478"/>
      <c r="C59" s="478"/>
      <c r="D59" s="478"/>
      <c r="E59" s="478"/>
      <c r="F59" s="478"/>
      <c r="G59" s="478"/>
      <c r="H59" s="478"/>
      <c r="I59" s="478"/>
      <c r="J59" s="478"/>
      <c r="K59" s="478"/>
      <c r="L59" s="478"/>
      <c r="M59" s="478"/>
      <c r="N59" s="478"/>
      <c r="O59" s="478"/>
      <c r="P59" s="478"/>
      <c r="Q59" s="478"/>
      <c r="R59" s="478"/>
      <c r="S59" s="478"/>
      <c r="T59" s="478"/>
      <c r="U59" s="478"/>
      <c r="V59" s="478"/>
      <c r="W59" s="478"/>
      <c r="X59" s="478"/>
      <c r="Y59" s="478"/>
      <c r="Z59" s="478"/>
      <c r="AA59" s="478"/>
      <c r="AB59" s="478"/>
      <c r="AC59" s="478"/>
    </row>
    <row r="60" spans="1:29" x14ac:dyDescent="0.25">
      <c r="A60" s="478"/>
      <c r="B60" s="478"/>
      <c r="C60" s="478"/>
      <c r="D60" s="478"/>
      <c r="E60" s="478"/>
      <c r="F60" s="478"/>
      <c r="G60" s="478"/>
      <c r="H60" s="478"/>
      <c r="I60" s="478"/>
      <c r="J60" s="478"/>
      <c r="K60" s="478"/>
      <c r="L60" s="478"/>
      <c r="M60" s="478"/>
      <c r="N60" s="478"/>
      <c r="O60" s="478"/>
      <c r="P60" s="478"/>
      <c r="Q60" s="478"/>
      <c r="R60" s="478"/>
      <c r="S60" s="478"/>
      <c r="T60" s="478"/>
      <c r="U60" s="478"/>
      <c r="V60" s="478"/>
      <c r="W60" s="478"/>
      <c r="X60" s="478"/>
      <c r="Y60" s="478"/>
      <c r="Z60" s="478"/>
      <c r="AA60" s="478"/>
      <c r="AB60" s="478"/>
      <c r="AC60" s="478"/>
    </row>
    <row r="61" spans="1:29" x14ac:dyDescent="0.25">
      <c r="A61" s="478"/>
      <c r="B61" s="478"/>
      <c r="C61" s="478"/>
      <c r="D61" s="478"/>
      <c r="E61" s="478"/>
      <c r="F61" s="478"/>
      <c r="G61" s="478"/>
      <c r="H61" s="478"/>
      <c r="I61" s="478"/>
      <c r="J61" s="478"/>
      <c r="K61" s="478"/>
      <c r="L61" s="478"/>
      <c r="M61" s="478"/>
      <c r="N61" s="478"/>
      <c r="O61" s="478"/>
      <c r="P61" s="478"/>
      <c r="Q61" s="478"/>
      <c r="R61" s="478"/>
      <c r="S61" s="478"/>
      <c r="T61" s="478"/>
      <c r="U61" s="478"/>
      <c r="V61" s="478"/>
      <c r="W61" s="478"/>
      <c r="X61" s="478"/>
      <c r="Y61" s="478"/>
      <c r="Z61" s="478"/>
      <c r="AA61" s="478"/>
      <c r="AB61" s="478"/>
      <c r="AC61" s="478"/>
    </row>
    <row r="62" spans="1:29" x14ac:dyDescent="0.25">
      <c r="A62" s="478"/>
      <c r="B62" s="478"/>
      <c r="C62" s="478"/>
      <c r="D62" s="478"/>
      <c r="E62" s="478"/>
      <c r="F62" s="478"/>
      <c r="G62" s="478"/>
      <c r="H62" s="478"/>
      <c r="I62" s="478"/>
      <c r="J62" s="478"/>
      <c r="K62" s="478"/>
      <c r="L62" s="478"/>
      <c r="M62" s="478"/>
      <c r="N62" s="478"/>
      <c r="O62" s="478"/>
      <c r="P62" s="478"/>
      <c r="Q62" s="478"/>
      <c r="R62" s="478"/>
      <c r="S62" s="478"/>
      <c r="T62" s="478"/>
      <c r="U62" s="478"/>
      <c r="V62" s="478"/>
      <c r="W62" s="478"/>
      <c r="X62" s="478"/>
      <c r="Y62" s="478"/>
      <c r="Z62" s="478"/>
      <c r="AA62" s="478"/>
      <c r="AB62" s="478"/>
      <c r="AC62" s="478"/>
    </row>
    <row r="63" spans="1:29" x14ac:dyDescent="0.25">
      <c r="A63" s="478"/>
      <c r="B63" s="478"/>
      <c r="C63" s="478"/>
      <c r="D63" s="478"/>
      <c r="E63" s="478"/>
      <c r="F63" s="478"/>
      <c r="G63" s="478"/>
      <c r="H63" s="478"/>
      <c r="I63" s="478"/>
      <c r="J63" s="478"/>
      <c r="K63" s="478"/>
      <c r="L63" s="478"/>
      <c r="M63" s="478"/>
      <c r="N63" s="478"/>
      <c r="O63" s="478"/>
      <c r="P63" s="478"/>
      <c r="Q63" s="478"/>
      <c r="R63" s="478"/>
      <c r="S63" s="478"/>
      <c r="T63" s="478"/>
      <c r="U63" s="478"/>
      <c r="V63" s="478"/>
      <c r="W63" s="478"/>
      <c r="X63" s="478"/>
      <c r="Y63" s="478"/>
      <c r="Z63" s="478"/>
      <c r="AA63" s="478"/>
      <c r="AB63" s="478"/>
      <c r="AC63" s="478"/>
    </row>
    <row r="64" spans="1:29" x14ac:dyDescent="0.25">
      <c r="A64" s="478"/>
      <c r="B64" s="478"/>
      <c r="C64" s="478"/>
      <c r="D64" s="478"/>
      <c r="E64" s="478"/>
      <c r="F64" s="478"/>
      <c r="G64" s="478"/>
      <c r="H64" s="478"/>
      <c r="I64" s="478"/>
      <c r="J64" s="478"/>
      <c r="K64" s="478"/>
      <c r="L64" s="478"/>
      <c r="M64" s="478"/>
      <c r="N64" s="478"/>
      <c r="O64" s="478"/>
      <c r="P64" s="478"/>
      <c r="Q64" s="478"/>
      <c r="R64" s="478"/>
      <c r="S64" s="478"/>
      <c r="T64" s="478"/>
      <c r="U64" s="478"/>
      <c r="V64" s="478"/>
      <c r="W64" s="478"/>
      <c r="X64" s="478"/>
      <c r="Y64" s="478"/>
      <c r="Z64" s="478"/>
      <c r="AA64" s="478"/>
      <c r="AB64" s="478"/>
      <c r="AC64" s="478"/>
    </row>
  </sheetData>
  <sheetProtection algorithmName="SHA-512" hashValue="5Ge3f9Vyyw6RTTJ5U72gs/QjrL018W06XFsfIbEKYmQa64r40s8t6+t62xyNF7732IXSG2Fw8us0EiEz5caAYg==" saltValue="0u1S6nInI2JX8LnRvyHx5g==" spinCount="100000" sheet="1" objects="1" scenarios="1"/>
  <phoneticPr fontId="120" type="noConversion"/>
  <hyperlinks>
    <hyperlink ref="L51:P51" r:id="rId1" location="listings" display="EMTN Prospectus" xr:uid="{D78DFFCC-0BD6-4E9A-9E8B-20319224AD9B}"/>
    <hyperlink ref="N51:O51" r:id="rId2" location="listings" display="EMTN Prospectus" xr:uid="{539EDA5F-FF0C-4B22-97BC-7EE3F1BB5299}"/>
    <hyperlink ref="Q51:T51" r:id="rId3" location="listings" display="EMTN Prospectus" xr:uid="{899D005D-26F4-4086-8958-FAE544417F1D}"/>
    <hyperlink ref="V51" r:id="rId4" location="listings" xr:uid="{B2A6B643-4360-40ED-8313-909313B4B00E}"/>
    <hyperlink ref="W51" r:id="rId5" location="listings" xr:uid="{0E8DCCC2-9E66-4860-AE22-66A78CF3146C}"/>
    <hyperlink ref="X51" r:id="rId6" location="listings" xr:uid="{9A8C927D-131C-49BA-B80C-2F9FF942EADA}"/>
    <hyperlink ref="Y51" r:id="rId7" location="listings" xr:uid="{676CD2C0-34AE-493E-94E4-4AE7F72253A4}"/>
    <hyperlink ref="Z51" r:id="rId8" location="listings" xr:uid="{447CF037-877A-464A-A7E8-A7F132BF8A48}"/>
    <hyperlink ref="AA51" r:id="rId9" location="listings" xr:uid="{8A58E880-113A-44C7-A3CC-7CED4854CA37}"/>
    <hyperlink ref="AB51" r:id="rId10" location="listings" xr:uid="{381F18FE-4C51-4C25-9F92-C3792771A78C}"/>
    <hyperlink ref="AC51" r:id="rId11" location="listings" xr:uid="{061FDEB6-92DB-4EA3-9567-EE9327E42D8D}"/>
  </hyperlinks>
  <pageMargins left="0.7" right="0.7" top="0.75" bottom="0.75" header="0.3" footer="0.3"/>
  <pageSetup paperSize="9" orientation="portrait" r:id="rId1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0000FF"/>
  </sheetPr>
  <dimension ref="B2:Y42"/>
  <sheetViews>
    <sheetView showGridLines="0" zoomScale="85" zoomScaleNormal="85" workbookViewId="0">
      <selection activeCell="E10" sqref="E10:E11"/>
    </sheetView>
  </sheetViews>
  <sheetFormatPr defaultColWidth="9.140625" defaultRowHeight="15" x14ac:dyDescent="0.25"/>
  <cols>
    <col min="1" max="2" width="9.140625" style="25"/>
    <col min="3" max="3" width="28.85546875" style="25" customWidth="1"/>
    <col min="4" max="5" width="13.7109375" style="25" customWidth="1"/>
    <col min="6" max="6" width="18.42578125" style="25" customWidth="1"/>
    <col min="7" max="15" width="16.7109375" style="25" customWidth="1"/>
    <col min="16" max="16384" width="9.140625" style="25"/>
  </cols>
  <sheetData>
    <row r="2" spans="2:25" ht="18.75" x14ac:dyDescent="0.25">
      <c r="B2" s="1407" t="s">
        <v>4310</v>
      </c>
      <c r="C2" s="1407"/>
      <c r="D2" s="1407"/>
      <c r="E2" s="1407"/>
      <c r="F2" s="1407"/>
      <c r="G2" s="1407"/>
      <c r="H2" s="1407"/>
      <c r="I2" s="1407"/>
      <c r="J2" s="1407"/>
      <c r="K2" s="1407"/>
      <c r="L2" s="1407"/>
      <c r="M2" s="1407"/>
      <c r="N2" s="205"/>
      <c r="O2" s="205"/>
      <c r="P2" s="205"/>
      <c r="Q2" s="205"/>
      <c r="R2" s="205"/>
      <c r="S2" s="205"/>
      <c r="T2" s="205"/>
      <c r="U2" s="205"/>
      <c r="V2" s="205"/>
      <c r="W2" s="205"/>
      <c r="X2" s="205"/>
      <c r="Y2" s="205"/>
    </row>
    <row r="3" spans="2:25" ht="16.5" thickBot="1" x14ac:dyDescent="0.3">
      <c r="B3" s="205"/>
      <c r="C3" s="205"/>
      <c r="D3" s="205"/>
      <c r="E3" s="205"/>
      <c r="F3" s="205"/>
      <c r="G3" s="205"/>
      <c r="H3" s="213"/>
      <c r="I3" s="213"/>
      <c r="J3" s="213"/>
      <c r="K3" s="213"/>
      <c r="L3" s="213"/>
      <c r="M3" s="213"/>
      <c r="N3" s="213"/>
      <c r="O3" s="213"/>
      <c r="P3" s="1397"/>
      <c r="Q3" s="1397"/>
      <c r="R3" s="1397"/>
      <c r="S3" s="1397"/>
      <c r="T3" s="1397"/>
      <c r="U3" s="1397"/>
      <c r="V3" s="1397"/>
      <c r="W3" s="1397"/>
      <c r="X3" s="1397"/>
      <c r="Y3" s="1397"/>
    </row>
    <row r="4" spans="2:25" ht="15.75" thickBot="1" x14ac:dyDescent="0.3">
      <c r="B4" s="206"/>
      <c r="C4" s="206"/>
      <c r="D4" s="214" t="s">
        <v>450</v>
      </c>
      <c r="E4" s="412" t="s">
        <v>451</v>
      </c>
      <c r="F4" s="412" t="s">
        <v>452</v>
      </c>
      <c r="G4" s="412" t="s">
        <v>485</v>
      </c>
      <c r="H4" s="215" t="s">
        <v>486</v>
      </c>
      <c r="I4" s="215" t="s">
        <v>487</v>
      </c>
      <c r="J4" s="215" t="s">
        <v>488</v>
      </c>
      <c r="K4" s="215" t="s">
        <v>489</v>
      </c>
      <c r="L4" s="215" t="s">
        <v>514</v>
      </c>
      <c r="M4" s="215" t="s">
        <v>515</v>
      </c>
      <c r="N4" s="215" t="s">
        <v>516</v>
      </c>
      <c r="O4" s="215" t="s">
        <v>1122</v>
      </c>
      <c r="P4" s="1399"/>
      <c r="Q4" s="1397"/>
      <c r="R4" s="1397"/>
      <c r="S4" s="1397"/>
      <c r="T4" s="1397"/>
      <c r="U4" s="1397"/>
      <c r="V4" s="1397"/>
      <c r="W4" s="1397"/>
      <c r="X4" s="1397"/>
      <c r="Y4" s="1397"/>
    </row>
    <row r="5" spans="2:25" ht="25.5" customHeight="1" thickBot="1" x14ac:dyDescent="0.3">
      <c r="B5" s="205"/>
      <c r="C5" s="205"/>
      <c r="D5" s="1408" t="s">
        <v>4311</v>
      </c>
      <c r="E5" s="1409"/>
      <c r="F5" s="1408" t="s">
        <v>4312</v>
      </c>
      <c r="G5" s="1412"/>
      <c r="H5" s="216"/>
      <c r="I5" s="216"/>
      <c r="J5" s="216"/>
      <c r="K5" s="216"/>
      <c r="L5" s="216"/>
      <c r="M5" s="216"/>
      <c r="N5" s="216"/>
      <c r="O5" s="217"/>
      <c r="P5" s="1399"/>
      <c r="Q5" s="1397"/>
      <c r="R5" s="1397"/>
      <c r="S5" s="1397"/>
      <c r="T5" s="1397"/>
      <c r="U5" s="1397"/>
      <c r="V5" s="1397"/>
      <c r="W5" s="1397"/>
      <c r="X5" s="1397"/>
      <c r="Y5" s="1397"/>
    </row>
    <row r="6" spans="2:25" ht="37.5" customHeight="1" thickBot="1" x14ac:dyDescent="0.3">
      <c r="B6" s="205"/>
      <c r="C6" s="205"/>
      <c r="D6" s="1410"/>
      <c r="E6" s="1411"/>
      <c r="F6" s="1410"/>
      <c r="G6" s="1411"/>
      <c r="H6" s="1413" t="s">
        <v>4313</v>
      </c>
      <c r="I6" s="1414"/>
      <c r="J6" s="1415" t="s">
        <v>4314</v>
      </c>
      <c r="K6" s="1414"/>
      <c r="L6" s="1415" t="s">
        <v>4315</v>
      </c>
      <c r="M6" s="1414"/>
      <c r="N6" s="1415" t="s">
        <v>4316</v>
      </c>
      <c r="O6" s="1414"/>
      <c r="P6" s="1399"/>
      <c r="Q6" s="1397"/>
      <c r="R6" s="1397"/>
      <c r="S6" s="1397"/>
      <c r="T6" s="1397"/>
      <c r="U6" s="1397"/>
      <c r="V6" s="1397"/>
      <c r="W6" s="1397"/>
      <c r="X6" s="1397"/>
      <c r="Y6" s="1397"/>
    </row>
    <row r="7" spans="2:25" ht="24.75" thickBot="1" x14ac:dyDescent="0.3">
      <c r="B7" s="205"/>
      <c r="C7" s="205"/>
      <c r="D7" s="218" t="s">
        <v>1379</v>
      </c>
      <c r="E7" s="219" t="s">
        <v>4286</v>
      </c>
      <c r="F7" s="215" t="s">
        <v>4285</v>
      </c>
      <c r="G7" s="215" t="s">
        <v>4286</v>
      </c>
      <c r="H7" s="215" t="s">
        <v>4285</v>
      </c>
      <c r="I7" s="215" t="s">
        <v>4286</v>
      </c>
      <c r="J7" s="215" t="s">
        <v>4285</v>
      </c>
      <c r="K7" s="215" t="s">
        <v>4286</v>
      </c>
      <c r="L7" s="215" t="s">
        <v>4285</v>
      </c>
      <c r="M7" s="215" t="s">
        <v>4286</v>
      </c>
      <c r="N7" s="215" t="s">
        <v>4285</v>
      </c>
      <c r="O7" s="215" t="s">
        <v>4286</v>
      </c>
      <c r="P7" s="1399"/>
      <c r="Q7" s="1397"/>
      <c r="R7" s="1397"/>
      <c r="S7" s="1397"/>
      <c r="T7" s="1397"/>
      <c r="U7" s="1397"/>
      <c r="V7" s="1397"/>
      <c r="W7" s="1397"/>
      <c r="X7" s="1397"/>
      <c r="Y7" s="1397"/>
    </row>
    <row r="8" spans="2:25" ht="36.75" thickBot="1" x14ac:dyDescent="0.3">
      <c r="B8" s="220" t="s">
        <v>1138</v>
      </c>
      <c r="C8" s="217" t="s">
        <v>4317</v>
      </c>
      <c r="D8" s="400" t="s">
        <v>4318</v>
      </c>
      <c r="E8" s="400" t="s">
        <v>4319</v>
      </c>
      <c r="F8" s="400" t="s">
        <v>4320</v>
      </c>
      <c r="G8" s="400" t="s">
        <v>4321</v>
      </c>
      <c r="H8" s="231"/>
      <c r="I8" s="231"/>
      <c r="J8" s="231"/>
      <c r="K8" s="231"/>
      <c r="L8" s="231"/>
      <c r="M8" s="231"/>
      <c r="N8" s="231"/>
      <c r="O8" s="231"/>
      <c r="P8" s="1399"/>
      <c r="Q8" s="1397"/>
      <c r="R8" s="1397"/>
      <c r="S8" s="1397"/>
      <c r="T8" s="1397"/>
      <c r="U8" s="1397"/>
      <c r="V8" s="1397"/>
      <c r="W8" s="1397"/>
      <c r="X8" s="1397"/>
      <c r="Y8" s="1397"/>
    </row>
    <row r="9" spans="2:25" ht="36.75" thickBot="1" x14ac:dyDescent="0.3">
      <c r="B9" s="221" t="s">
        <v>1146</v>
      </c>
      <c r="C9" s="222" t="s">
        <v>4322</v>
      </c>
      <c r="D9" s="191" t="s">
        <v>4323</v>
      </c>
      <c r="E9" s="191" t="s">
        <v>4324</v>
      </c>
      <c r="F9" s="191" t="s">
        <v>4325</v>
      </c>
      <c r="G9" s="191" t="s">
        <v>4326</v>
      </c>
      <c r="H9" s="191" t="s">
        <v>4327</v>
      </c>
      <c r="I9" s="191" t="s">
        <v>4328</v>
      </c>
      <c r="J9" s="191" t="s">
        <v>4329</v>
      </c>
      <c r="K9" s="191" t="s">
        <v>4330</v>
      </c>
      <c r="L9" s="191" t="s">
        <v>4331</v>
      </c>
      <c r="M9" s="191" t="s">
        <v>4332</v>
      </c>
      <c r="N9" s="175" t="s">
        <v>4333</v>
      </c>
      <c r="O9" s="175" t="s">
        <v>4334</v>
      </c>
      <c r="P9" s="1399"/>
      <c r="Q9" s="1397"/>
      <c r="R9" s="1397"/>
      <c r="S9" s="1397"/>
      <c r="T9" s="1397"/>
      <c r="U9" s="1397"/>
      <c r="V9" s="1397"/>
      <c r="W9" s="1397"/>
      <c r="X9" s="1397"/>
      <c r="Y9" s="1397"/>
    </row>
    <row r="10" spans="2:25" ht="15" customHeight="1" x14ac:dyDescent="0.25">
      <c r="B10" s="1401" t="s">
        <v>1217</v>
      </c>
      <c r="C10" s="223" t="s">
        <v>4335</v>
      </c>
      <c r="D10" s="1357" t="s">
        <v>4336</v>
      </c>
      <c r="E10" s="1357" t="s">
        <v>4337</v>
      </c>
      <c r="F10" s="1357" t="s">
        <v>4338</v>
      </c>
      <c r="G10" s="1357" t="s">
        <v>4339</v>
      </c>
      <c r="H10" s="1357" t="s">
        <v>4340</v>
      </c>
      <c r="I10" s="1357" t="s">
        <v>4341</v>
      </c>
      <c r="J10" s="1357" t="s">
        <v>4342</v>
      </c>
      <c r="K10" s="1357" t="s">
        <v>4343</v>
      </c>
      <c r="L10" s="1357" t="s">
        <v>4344</v>
      </c>
      <c r="M10" s="1357" t="s">
        <v>4345</v>
      </c>
      <c r="N10" s="1357" t="s">
        <v>4346</v>
      </c>
      <c r="O10" s="1357" t="s">
        <v>4347</v>
      </c>
      <c r="P10" s="1399"/>
      <c r="Q10" s="1397"/>
      <c r="R10" s="1397"/>
      <c r="S10" s="1397"/>
      <c r="T10" s="1397"/>
      <c r="U10" s="1397"/>
      <c r="V10" s="1397"/>
      <c r="W10" s="1397"/>
      <c r="X10" s="1397"/>
      <c r="Y10" s="1397"/>
    </row>
    <row r="11" spans="2:25" ht="15.75" thickBot="1" x14ac:dyDescent="0.3">
      <c r="B11" s="1402"/>
      <c r="C11" s="224" t="s">
        <v>4348</v>
      </c>
      <c r="D11" s="1358"/>
      <c r="E11" s="1358"/>
      <c r="F11" s="1358"/>
      <c r="G11" s="1358"/>
      <c r="H11" s="1358"/>
      <c r="I11" s="1358"/>
      <c r="J11" s="1358"/>
      <c r="K11" s="1358"/>
      <c r="L11" s="1358"/>
      <c r="M11" s="1358"/>
      <c r="N11" s="1358"/>
      <c r="O11" s="1358"/>
      <c r="P11" s="1399"/>
      <c r="Q11" s="1397"/>
      <c r="R11" s="1397"/>
      <c r="S11" s="1397"/>
      <c r="T11" s="1397"/>
      <c r="U11" s="1397"/>
      <c r="V11" s="1397"/>
      <c r="W11" s="1397"/>
      <c r="X11" s="1397"/>
      <c r="Y11" s="1397"/>
    </row>
    <row r="12" spans="2:25" ht="15" customHeight="1" x14ac:dyDescent="0.25">
      <c r="B12" s="1401" t="s">
        <v>1227</v>
      </c>
      <c r="C12" s="1405" t="s">
        <v>4349</v>
      </c>
      <c r="D12" s="1357" t="s">
        <v>4350</v>
      </c>
      <c r="E12" s="1357" t="s">
        <v>4351</v>
      </c>
      <c r="F12" s="1357" t="s">
        <v>4352</v>
      </c>
      <c r="G12" s="1357" t="s">
        <v>4353</v>
      </c>
      <c r="H12" s="1357" t="s">
        <v>4354</v>
      </c>
      <c r="I12" s="1357" t="s">
        <v>4355</v>
      </c>
      <c r="J12" s="1357" t="s">
        <v>4356</v>
      </c>
      <c r="K12" s="1357" t="s">
        <v>4357</v>
      </c>
      <c r="L12" s="1357" t="s">
        <v>4358</v>
      </c>
      <c r="M12" s="1357" t="s">
        <v>4359</v>
      </c>
      <c r="N12" s="1357" t="s">
        <v>4360</v>
      </c>
      <c r="O12" s="1357" t="s">
        <v>4361</v>
      </c>
      <c r="P12" s="1399"/>
      <c r="Q12" s="1397"/>
      <c r="R12" s="1397"/>
      <c r="S12" s="1397"/>
      <c r="T12" s="1397"/>
      <c r="U12" s="1397"/>
      <c r="V12" s="1397"/>
      <c r="W12" s="1397"/>
      <c r="X12" s="1397"/>
      <c r="Y12" s="1397"/>
    </row>
    <row r="13" spans="2:25" ht="15.75" thickBot="1" x14ac:dyDescent="0.3">
      <c r="B13" s="1402"/>
      <c r="C13" s="1406"/>
      <c r="D13" s="1358"/>
      <c r="E13" s="1358"/>
      <c r="F13" s="1358"/>
      <c r="G13" s="1358"/>
      <c r="H13" s="1358"/>
      <c r="I13" s="1358"/>
      <c r="J13" s="1358"/>
      <c r="K13" s="1358"/>
      <c r="L13" s="1358"/>
      <c r="M13" s="1358"/>
      <c r="N13" s="1358"/>
      <c r="O13" s="1358"/>
      <c r="P13" s="1399"/>
      <c r="Q13" s="1397"/>
      <c r="R13" s="1397"/>
      <c r="S13" s="1397"/>
      <c r="T13" s="1397"/>
      <c r="U13" s="1397"/>
      <c r="V13" s="1397"/>
      <c r="W13" s="1397"/>
      <c r="X13" s="1397"/>
      <c r="Y13" s="1397"/>
    </row>
    <row r="14" spans="2:25" ht="15" customHeight="1" x14ac:dyDescent="0.25">
      <c r="B14" s="1401" t="s">
        <v>1236</v>
      </c>
      <c r="C14" s="225" t="s">
        <v>4362</v>
      </c>
      <c r="D14" s="1357" t="s">
        <v>4363</v>
      </c>
      <c r="E14" s="1357" t="s">
        <v>4364</v>
      </c>
      <c r="F14" s="1357" t="s">
        <v>4365</v>
      </c>
      <c r="G14" s="1357" t="s">
        <v>4366</v>
      </c>
      <c r="H14" s="1357" t="s">
        <v>4367</v>
      </c>
      <c r="I14" s="1357" t="s">
        <v>4368</v>
      </c>
      <c r="J14" s="1357" t="s">
        <v>4369</v>
      </c>
      <c r="K14" s="1357" t="s">
        <v>4370</v>
      </c>
      <c r="L14" s="1357" t="s">
        <v>4371</v>
      </c>
      <c r="M14" s="1400" t="s">
        <v>4372</v>
      </c>
      <c r="N14" s="1357" t="s">
        <v>4373</v>
      </c>
      <c r="O14" s="1357" t="s">
        <v>4374</v>
      </c>
      <c r="P14" s="1399"/>
      <c r="Q14" s="1397"/>
      <c r="R14" s="1397"/>
      <c r="S14" s="1397"/>
      <c r="T14" s="1397"/>
      <c r="U14" s="1397"/>
      <c r="V14" s="1397"/>
      <c r="W14" s="1397"/>
      <c r="X14" s="1397"/>
      <c r="Y14" s="1397"/>
    </row>
    <row r="15" spans="2:25" ht="15.75" thickBot="1" x14ac:dyDescent="0.3">
      <c r="B15" s="1402"/>
      <c r="C15" s="226" t="s">
        <v>4375</v>
      </c>
      <c r="D15" s="1358"/>
      <c r="E15" s="1358"/>
      <c r="F15" s="1358"/>
      <c r="G15" s="1358"/>
      <c r="H15" s="1358"/>
      <c r="I15" s="1358"/>
      <c r="J15" s="1358"/>
      <c r="K15" s="1358"/>
      <c r="L15" s="1358"/>
      <c r="M15" s="1358"/>
      <c r="N15" s="1358"/>
      <c r="O15" s="1358"/>
      <c r="P15" s="1399"/>
      <c r="Q15" s="1397"/>
      <c r="R15" s="1397"/>
      <c r="S15" s="1397"/>
      <c r="T15" s="1397"/>
      <c r="U15" s="1397"/>
      <c r="V15" s="1397"/>
      <c r="W15" s="1397"/>
      <c r="X15" s="1397"/>
      <c r="Y15" s="1397"/>
    </row>
    <row r="16" spans="2:25" ht="15.75" customHeight="1" x14ac:dyDescent="0.25">
      <c r="B16" s="1401" t="s">
        <v>1245</v>
      </c>
      <c r="C16" s="1405" t="s">
        <v>4302</v>
      </c>
      <c r="D16" s="1357" t="s">
        <v>4376</v>
      </c>
      <c r="E16" s="1357" t="s">
        <v>4377</v>
      </c>
      <c r="F16" s="1357" t="s">
        <v>4378</v>
      </c>
      <c r="G16" s="1357" t="s">
        <v>4379</v>
      </c>
      <c r="H16" s="1357" t="s">
        <v>4380</v>
      </c>
      <c r="I16" s="1357" t="s">
        <v>4381</v>
      </c>
      <c r="J16" s="1357" t="s">
        <v>4382</v>
      </c>
      <c r="K16" s="1357" t="s">
        <v>4383</v>
      </c>
      <c r="L16" s="1357" t="s">
        <v>4384</v>
      </c>
      <c r="M16" s="1400" t="s">
        <v>4385</v>
      </c>
      <c r="N16" s="1357" t="s">
        <v>4386</v>
      </c>
      <c r="O16" s="1357" t="s">
        <v>4387</v>
      </c>
      <c r="P16" s="1399"/>
      <c r="Q16" s="1397"/>
      <c r="R16" s="1397"/>
      <c r="S16" s="1397"/>
      <c r="T16" s="1397"/>
      <c r="U16" s="1397"/>
      <c r="V16" s="1397"/>
      <c r="W16" s="1397"/>
      <c r="X16" s="1397"/>
      <c r="Y16" s="1397"/>
    </row>
    <row r="17" spans="2:25" ht="15.75" customHeight="1" thickBot="1" x14ac:dyDescent="0.3">
      <c r="B17" s="1402"/>
      <c r="C17" s="1406"/>
      <c r="D17" s="1358"/>
      <c r="E17" s="1358"/>
      <c r="F17" s="1358"/>
      <c r="G17" s="1358"/>
      <c r="H17" s="1358"/>
      <c r="I17" s="1358"/>
      <c r="J17" s="1358"/>
      <c r="K17" s="1358"/>
      <c r="L17" s="1358"/>
      <c r="M17" s="1358"/>
      <c r="N17" s="1358"/>
      <c r="O17" s="1358"/>
      <c r="P17" s="411"/>
      <c r="Q17" s="410"/>
      <c r="R17" s="410"/>
      <c r="S17" s="410"/>
      <c r="T17" s="410"/>
      <c r="U17" s="410"/>
      <c r="V17" s="410"/>
      <c r="W17" s="410"/>
      <c r="X17" s="410"/>
      <c r="Y17" s="410"/>
    </row>
    <row r="18" spans="2:25" ht="15.75" customHeight="1" x14ac:dyDescent="0.25">
      <c r="B18" s="1401" t="s">
        <v>1254</v>
      </c>
      <c r="C18" s="1403" t="s">
        <v>4305</v>
      </c>
      <c r="D18" s="1357" t="s">
        <v>4388</v>
      </c>
      <c r="E18" s="1357" t="s">
        <v>4389</v>
      </c>
      <c r="F18" s="1357" t="s">
        <v>4390</v>
      </c>
      <c r="G18" s="1357" t="s">
        <v>4391</v>
      </c>
      <c r="H18" s="1357" t="s">
        <v>4392</v>
      </c>
      <c r="I18" s="1357" t="s">
        <v>4393</v>
      </c>
      <c r="J18" s="1357" t="s">
        <v>4394</v>
      </c>
      <c r="K18" s="1357" t="s">
        <v>4395</v>
      </c>
      <c r="L18" s="1357" t="s">
        <v>4396</v>
      </c>
      <c r="M18" s="1400" t="s">
        <v>4397</v>
      </c>
      <c r="N18" s="1357" t="s">
        <v>4398</v>
      </c>
      <c r="O18" s="1357" t="s">
        <v>4399</v>
      </c>
      <c r="P18" s="1399"/>
      <c r="Q18" s="1397"/>
      <c r="R18" s="1397"/>
      <c r="S18" s="1397"/>
      <c r="T18" s="1397"/>
      <c r="U18" s="1397"/>
      <c r="V18" s="1397"/>
      <c r="W18" s="1397"/>
      <c r="X18" s="1397"/>
      <c r="Y18" s="1397"/>
    </row>
    <row r="19" spans="2:25" ht="15.75" customHeight="1" thickBot="1" x14ac:dyDescent="0.3">
      <c r="B19" s="1402"/>
      <c r="C19" s="1404"/>
      <c r="D19" s="1358"/>
      <c r="E19" s="1358"/>
      <c r="F19" s="1358"/>
      <c r="G19" s="1358"/>
      <c r="H19" s="1358"/>
      <c r="I19" s="1358"/>
      <c r="J19" s="1358"/>
      <c r="K19" s="1358"/>
      <c r="L19" s="1358"/>
      <c r="M19" s="1358"/>
      <c r="N19" s="1358"/>
      <c r="O19" s="1358"/>
      <c r="P19" s="411"/>
      <c r="Q19" s="410"/>
      <c r="R19" s="410"/>
      <c r="S19" s="410"/>
      <c r="T19" s="410"/>
      <c r="U19" s="410"/>
      <c r="V19" s="410"/>
      <c r="W19" s="410"/>
      <c r="X19" s="410"/>
      <c r="Y19" s="410"/>
    </row>
    <row r="20" spans="2:25" ht="15.75" thickBot="1" x14ac:dyDescent="0.3">
      <c r="B20" s="230" t="s">
        <v>1263</v>
      </c>
      <c r="C20" s="212" t="s">
        <v>475</v>
      </c>
      <c r="D20" s="227" t="s">
        <v>4400</v>
      </c>
      <c r="E20" s="227" t="s">
        <v>4401</v>
      </c>
      <c r="F20" s="227" t="s">
        <v>4402</v>
      </c>
      <c r="G20" s="227" t="s">
        <v>4403</v>
      </c>
      <c r="H20" s="227" t="s">
        <v>4404</v>
      </c>
      <c r="I20" s="227" t="s">
        <v>4405</v>
      </c>
      <c r="J20" s="227" t="s">
        <v>4406</v>
      </c>
      <c r="K20" s="227" t="s">
        <v>4407</v>
      </c>
      <c r="L20" s="227" t="s">
        <v>4408</v>
      </c>
      <c r="M20" s="227" t="s">
        <v>4409</v>
      </c>
      <c r="N20" s="227" t="s">
        <v>4410</v>
      </c>
      <c r="O20" s="227" t="s">
        <v>4411</v>
      </c>
      <c r="P20" s="1399"/>
      <c r="Q20" s="1397"/>
      <c r="R20" s="1397"/>
      <c r="S20" s="1397"/>
      <c r="T20" s="1397"/>
      <c r="U20" s="1397"/>
      <c r="V20" s="1397"/>
      <c r="W20" s="1397"/>
      <c r="X20" s="1397"/>
      <c r="Y20" s="1397"/>
    </row>
    <row r="21" spans="2:25" ht="15.75" x14ac:dyDescent="0.25">
      <c r="B21" s="205"/>
      <c r="C21" s="205"/>
      <c r="D21" s="205"/>
      <c r="E21" s="205"/>
      <c r="F21" s="205"/>
      <c r="G21" s="205"/>
      <c r="H21" s="205"/>
      <c r="I21" s="205"/>
      <c r="J21" s="205"/>
      <c r="K21" s="205"/>
      <c r="L21" s="205"/>
      <c r="M21" s="205"/>
      <c r="N21" s="205"/>
      <c r="O21" s="205"/>
      <c r="P21" s="1397"/>
      <c r="Q21" s="1397"/>
      <c r="R21" s="1397"/>
      <c r="S21" s="1397"/>
      <c r="T21" s="1397"/>
      <c r="U21" s="1397"/>
      <c r="V21" s="1397"/>
      <c r="W21" s="1397"/>
      <c r="X21" s="1397"/>
      <c r="Y21" s="1397"/>
    </row>
    <row r="22" spans="2:25" ht="15.75" x14ac:dyDescent="0.25">
      <c r="B22" s="1398"/>
      <c r="C22" s="1398"/>
      <c r="D22" s="1398"/>
      <c r="E22" s="1398"/>
      <c r="F22" s="1398"/>
      <c r="G22" s="1398"/>
      <c r="H22" s="1398"/>
      <c r="I22" s="1398"/>
      <c r="J22" s="1398"/>
      <c r="K22" s="1398"/>
      <c r="L22" s="1398"/>
      <c r="M22" s="205"/>
      <c r="N22" s="205"/>
      <c r="O22" s="205"/>
      <c r="P22" s="1397"/>
      <c r="Q22" s="1397"/>
      <c r="R22" s="1397"/>
      <c r="S22" s="1397"/>
      <c r="T22" s="1397"/>
      <c r="U22" s="1397"/>
      <c r="V22" s="1397"/>
      <c r="W22" s="1397"/>
      <c r="X22" s="1397"/>
      <c r="Y22" s="1397"/>
    </row>
    <row r="23" spans="2:25" ht="15.75" x14ac:dyDescent="0.25">
      <c r="B23" s="205"/>
      <c r="C23" s="205"/>
      <c r="D23" s="205"/>
      <c r="E23" s="205"/>
      <c r="F23" s="205"/>
      <c r="G23" s="205"/>
      <c r="H23" s="205"/>
      <c r="I23" s="205"/>
      <c r="J23" s="205"/>
      <c r="K23" s="205"/>
      <c r="L23" s="205"/>
      <c r="M23" s="205"/>
      <c r="N23" s="205"/>
      <c r="O23" s="205"/>
      <c r="P23" s="1397"/>
      <c r="Q23" s="1397"/>
      <c r="R23" s="1397"/>
      <c r="S23" s="1397"/>
      <c r="T23" s="1397"/>
      <c r="U23" s="1397"/>
      <c r="V23" s="1397"/>
      <c r="W23" s="1397"/>
      <c r="X23" s="1397"/>
      <c r="Y23" s="1397"/>
    </row>
    <row r="24" spans="2:25" ht="15.75" x14ac:dyDescent="0.25">
      <c r="B24" s="1398"/>
      <c r="C24" s="1398"/>
      <c r="D24" s="1398"/>
      <c r="E24" s="1398"/>
      <c r="F24" s="1398"/>
      <c r="G24" s="1398"/>
      <c r="H24" s="1398"/>
      <c r="I24" s="1398"/>
      <c r="J24" s="1398"/>
      <c r="K24" s="1398"/>
      <c r="L24" s="1398"/>
      <c r="M24" s="205"/>
      <c r="N24" s="205"/>
      <c r="O24" s="205"/>
      <c r="P24" s="1397"/>
      <c r="Q24" s="1397"/>
      <c r="R24" s="1397"/>
      <c r="S24" s="1397"/>
      <c r="T24" s="1397"/>
      <c r="U24" s="1397"/>
      <c r="V24" s="1397"/>
      <c r="W24" s="1397"/>
      <c r="X24" s="1397"/>
      <c r="Y24" s="1397"/>
    </row>
    <row r="25" spans="2:25" ht="32.25" customHeight="1" x14ac:dyDescent="0.25">
      <c r="B25" s="1389"/>
      <c r="C25" s="1389"/>
      <c r="D25" s="1389"/>
      <c r="E25" s="1389"/>
      <c r="F25" s="1389"/>
      <c r="G25" s="1389"/>
      <c r="H25" s="1389"/>
      <c r="I25" s="1389"/>
      <c r="J25" s="1389"/>
      <c r="K25" s="1389"/>
      <c r="L25" s="1389"/>
      <c r="M25" s="1389"/>
      <c r="N25" s="1389"/>
      <c r="O25" s="1389"/>
      <c r="P25" s="1389"/>
      <c r="Q25" s="1389"/>
      <c r="R25" s="1389"/>
      <c r="S25" s="1389"/>
      <c r="T25" s="1389"/>
      <c r="U25" s="1389"/>
      <c r="V25" s="1389"/>
      <c r="W25" s="1389"/>
      <c r="X25" s="1389"/>
      <c r="Y25" s="1389"/>
    </row>
    <row r="26" spans="2:25" x14ac:dyDescent="0.25">
      <c r="B26" s="1389"/>
      <c r="C26" s="1389"/>
      <c r="D26" s="1389"/>
      <c r="E26" s="1389"/>
      <c r="F26" s="1389"/>
      <c r="G26" s="1389"/>
      <c r="H26" s="1389"/>
      <c r="I26" s="1389"/>
      <c r="J26" s="1389"/>
      <c r="K26" s="1389"/>
      <c r="L26" s="1389"/>
      <c r="M26" s="1389"/>
      <c r="N26" s="1389"/>
      <c r="O26" s="1389"/>
      <c r="P26" s="1389"/>
      <c r="Q26" s="1389"/>
      <c r="R26" s="1389"/>
      <c r="S26" s="1389"/>
      <c r="T26" s="1389"/>
      <c r="U26" s="1389"/>
      <c r="V26" s="1389"/>
      <c r="W26" s="1389"/>
      <c r="X26" s="1389"/>
      <c r="Y26" s="1389"/>
    </row>
    <row r="27" spans="2:25" x14ac:dyDescent="0.25">
      <c r="B27" s="1389"/>
      <c r="C27" s="1389"/>
      <c r="D27" s="1389"/>
      <c r="E27" s="1389"/>
      <c r="F27" s="1389"/>
      <c r="G27" s="1389"/>
      <c r="H27" s="1389"/>
      <c r="I27" s="1389"/>
      <c r="J27" s="1389"/>
      <c r="K27" s="1389"/>
      <c r="L27" s="1389"/>
      <c r="M27" s="1389"/>
      <c r="N27" s="1389"/>
      <c r="O27" s="1389"/>
      <c r="P27" s="1389"/>
      <c r="Q27" s="1389"/>
      <c r="R27" s="1389"/>
      <c r="S27" s="1389"/>
      <c r="T27" s="1389"/>
      <c r="U27" s="1389"/>
      <c r="V27" s="1389"/>
      <c r="W27" s="1389"/>
      <c r="X27" s="1389"/>
      <c r="Y27" s="1389"/>
    </row>
    <row r="28" spans="2:25" x14ac:dyDescent="0.25">
      <c r="B28" s="1389"/>
      <c r="C28" s="1389"/>
      <c r="D28" s="1389"/>
      <c r="E28" s="1389"/>
      <c r="F28" s="1389"/>
      <c r="G28" s="1389"/>
      <c r="H28" s="1389"/>
      <c r="I28" s="1389"/>
      <c r="J28" s="1389"/>
      <c r="K28" s="1389"/>
      <c r="L28" s="1389"/>
      <c r="M28" s="1389"/>
      <c r="N28" s="1389"/>
      <c r="O28" s="1389"/>
      <c r="P28" s="1389"/>
      <c r="Q28" s="1389"/>
      <c r="R28" s="1389"/>
      <c r="S28" s="1389"/>
      <c r="T28" s="1389"/>
      <c r="U28" s="1389"/>
      <c r="V28" s="1389"/>
      <c r="W28" s="1389"/>
      <c r="X28" s="1389"/>
      <c r="Y28" s="1389"/>
    </row>
    <row r="29" spans="2:25" x14ac:dyDescent="0.25">
      <c r="B29" s="1389"/>
      <c r="C29" s="1389"/>
      <c r="D29" s="1389"/>
      <c r="E29" s="1389"/>
      <c r="F29" s="1389"/>
      <c r="G29" s="1389"/>
      <c r="H29" s="1389"/>
      <c r="I29" s="1389"/>
      <c r="J29" s="1389"/>
      <c r="K29" s="1389"/>
      <c r="L29" s="1389"/>
      <c r="M29" s="1389"/>
      <c r="N29" s="1389"/>
      <c r="O29" s="1389"/>
      <c r="P29" s="1389"/>
      <c r="Q29" s="1389"/>
      <c r="R29" s="1389"/>
      <c r="S29" s="1389"/>
      <c r="T29" s="1389"/>
      <c r="U29" s="1389"/>
      <c r="V29" s="1389"/>
      <c r="W29" s="1389"/>
      <c r="X29" s="1389"/>
      <c r="Y29" s="1389"/>
    </row>
    <row r="30" spans="2:25" x14ac:dyDescent="0.25">
      <c r="B30" s="1389"/>
      <c r="C30" s="1389"/>
      <c r="D30" s="1389"/>
      <c r="E30" s="1389"/>
      <c r="F30" s="1389"/>
      <c r="G30" s="1389"/>
      <c r="H30" s="1389"/>
      <c r="I30" s="1389"/>
      <c r="J30" s="1389"/>
      <c r="K30" s="1389"/>
      <c r="L30" s="1389"/>
      <c r="M30" s="1389"/>
      <c r="N30" s="1389"/>
      <c r="O30" s="1389"/>
      <c r="P30" s="1389"/>
      <c r="Q30" s="1389"/>
      <c r="R30" s="1389"/>
      <c r="S30" s="1389"/>
      <c r="T30" s="1389"/>
      <c r="U30" s="1389"/>
      <c r="V30" s="1389"/>
      <c r="W30" s="1389"/>
      <c r="X30" s="1389"/>
      <c r="Y30" s="1389"/>
    </row>
    <row r="31" spans="2:25" x14ac:dyDescent="0.25">
      <c r="B31" s="1389"/>
      <c r="C31" s="1389"/>
      <c r="D31" s="1389"/>
      <c r="E31" s="1389"/>
      <c r="F31" s="1389"/>
      <c r="G31" s="1389"/>
      <c r="H31" s="1389"/>
      <c r="I31" s="1389"/>
      <c r="J31" s="1389"/>
      <c r="K31" s="1389"/>
      <c r="L31" s="1389"/>
      <c r="M31" s="1389"/>
      <c r="N31" s="1389"/>
      <c r="O31" s="1389"/>
      <c r="P31" s="1389"/>
      <c r="Q31" s="1389"/>
      <c r="R31" s="1389"/>
      <c r="S31" s="1389"/>
      <c r="T31" s="1389"/>
      <c r="U31" s="1389"/>
      <c r="V31" s="1389"/>
      <c r="W31" s="1389"/>
      <c r="X31" s="1389"/>
      <c r="Y31" s="1389"/>
    </row>
    <row r="32" spans="2:25" ht="30" customHeight="1" x14ac:dyDescent="0.25">
      <c r="B32" s="1396"/>
      <c r="C32" s="1396"/>
      <c r="D32" s="1396"/>
      <c r="E32" s="1396"/>
      <c r="F32" s="1396"/>
      <c r="G32" s="1396"/>
      <c r="H32" s="1396"/>
      <c r="I32" s="1396"/>
      <c r="J32" s="1396"/>
      <c r="K32" s="1396"/>
      <c r="L32" s="1396"/>
      <c r="M32" s="1396"/>
      <c r="N32" s="228"/>
      <c r="O32" s="228"/>
      <c r="P32" s="228"/>
      <c r="Q32" s="228"/>
      <c r="R32" s="228"/>
      <c r="S32" s="228"/>
      <c r="T32" s="228"/>
      <c r="U32" s="228"/>
      <c r="V32" s="228"/>
      <c r="W32" s="228"/>
      <c r="X32" s="228"/>
      <c r="Y32" s="228"/>
    </row>
    <row r="33" spans="2:25" ht="15.75" x14ac:dyDescent="0.25">
      <c r="B33" s="205"/>
      <c r="C33" s="205"/>
      <c r="D33" s="205"/>
      <c r="E33" s="205"/>
      <c r="F33" s="205"/>
      <c r="G33" s="205"/>
      <c r="H33" s="205"/>
      <c r="I33" s="205"/>
      <c r="J33" s="205"/>
      <c r="K33" s="205"/>
      <c r="L33" s="205"/>
      <c r="M33" s="205"/>
      <c r="N33" s="205"/>
      <c r="O33" s="205"/>
      <c r="P33" s="205"/>
      <c r="Q33" s="205"/>
      <c r="R33" s="205"/>
      <c r="S33" s="205"/>
      <c r="T33" s="205"/>
      <c r="U33" s="205"/>
      <c r="V33" s="205"/>
      <c r="W33" s="205"/>
      <c r="X33" s="205"/>
      <c r="Y33" s="205"/>
    </row>
    <row r="34" spans="2:25" ht="15.75" x14ac:dyDescent="0.25">
      <c r="B34" s="1393"/>
      <c r="C34" s="1393"/>
      <c r="D34" s="1393"/>
      <c r="E34" s="1393"/>
      <c r="F34" s="1393"/>
      <c r="G34" s="1393"/>
      <c r="H34" s="1393"/>
      <c r="I34" s="1393"/>
      <c r="J34" s="1393"/>
      <c r="K34" s="1393"/>
      <c r="L34" s="205"/>
      <c r="M34" s="205"/>
      <c r="N34" s="205"/>
      <c r="O34" s="205"/>
      <c r="P34" s="205"/>
      <c r="Q34" s="205"/>
      <c r="R34" s="205"/>
      <c r="S34" s="205"/>
      <c r="T34" s="205"/>
      <c r="U34" s="205"/>
      <c r="V34" s="205"/>
      <c r="W34" s="205"/>
      <c r="X34" s="205"/>
      <c r="Y34" s="205"/>
    </row>
    <row r="35" spans="2:25" x14ac:dyDescent="0.25">
      <c r="B35" s="1389"/>
      <c r="C35" s="1389"/>
      <c r="D35" s="1389"/>
      <c r="E35" s="1389"/>
      <c r="F35" s="1389"/>
      <c r="G35" s="1389"/>
      <c r="H35" s="1389"/>
      <c r="I35" s="1389"/>
      <c r="J35" s="1389"/>
      <c r="K35" s="1389"/>
      <c r="L35" s="1389"/>
      <c r="M35" s="1389"/>
      <c r="N35" s="1389"/>
      <c r="O35" s="1389"/>
      <c r="P35" s="1389"/>
      <c r="Q35" s="1389"/>
      <c r="R35" s="1389"/>
      <c r="S35" s="1389"/>
      <c r="T35" s="1389"/>
      <c r="U35" s="1389"/>
      <c r="V35" s="1389"/>
      <c r="W35" s="1389"/>
      <c r="X35" s="1389"/>
      <c r="Y35" s="1389"/>
    </row>
    <row r="36" spans="2:25" x14ac:dyDescent="0.25">
      <c r="B36" s="1389"/>
      <c r="C36" s="1389"/>
      <c r="D36" s="1389"/>
      <c r="E36" s="1389"/>
      <c r="F36" s="1389"/>
      <c r="G36" s="1389"/>
      <c r="H36" s="1389"/>
      <c r="I36" s="1389"/>
      <c r="J36" s="1389"/>
      <c r="K36" s="1389"/>
      <c r="L36" s="1389"/>
      <c r="M36" s="1389"/>
      <c r="N36" s="1389"/>
      <c r="O36" s="1389"/>
      <c r="P36" s="1389"/>
      <c r="Q36" s="1389"/>
      <c r="R36" s="1389"/>
      <c r="S36" s="1389"/>
      <c r="T36" s="1389"/>
      <c r="U36" s="1389"/>
      <c r="V36" s="1389"/>
      <c r="W36" s="1389"/>
      <c r="X36" s="1389"/>
      <c r="Y36" s="1389"/>
    </row>
    <row r="37" spans="2:25" x14ac:dyDescent="0.25">
      <c r="B37" s="1389"/>
      <c r="C37" s="1389"/>
      <c r="D37" s="1389"/>
      <c r="E37" s="1389"/>
      <c r="F37" s="1389"/>
      <c r="G37" s="1389"/>
      <c r="H37" s="1389"/>
      <c r="I37" s="1389"/>
      <c r="J37" s="1389"/>
      <c r="K37" s="1389"/>
      <c r="L37" s="1389"/>
      <c r="M37" s="1389"/>
      <c r="N37" s="1389"/>
      <c r="O37" s="1389"/>
      <c r="P37" s="1389"/>
      <c r="Q37" s="1389"/>
      <c r="R37" s="1389"/>
      <c r="S37" s="1389"/>
      <c r="T37" s="1389"/>
      <c r="U37" s="1389"/>
      <c r="V37" s="1389"/>
      <c r="W37" s="1389"/>
      <c r="X37" s="1389"/>
      <c r="Y37" s="1389"/>
    </row>
    <row r="38" spans="2:25" x14ac:dyDescent="0.25">
      <c r="B38" s="1389"/>
      <c r="C38" s="1389"/>
      <c r="D38" s="1389"/>
      <c r="E38" s="1389"/>
      <c r="F38" s="1389"/>
      <c r="G38" s="1389"/>
      <c r="H38" s="1389"/>
      <c r="I38" s="1389"/>
      <c r="J38" s="1389"/>
      <c r="K38" s="1389"/>
      <c r="L38" s="1389"/>
      <c r="M38" s="1389"/>
      <c r="N38" s="1389"/>
      <c r="O38" s="1389"/>
      <c r="P38" s="1389"/>
      <c r="Q38" s="1389"/>
      <c r="R38" s="1389"/>
      <c r="S38" s="1389"/>
      <c r="T38" s="1389"/>
      <c r="U38" s="1389"/>
      <c r="V38" s="1389"/>
      <c r="W38" s="1389"/>
      <c r="X38" s="1389"/>
      <c r="Y38" s="1389"/>
    </row>
    <row r="39" spans="2:25" x14ac:dyDescent="0.25">
      <c r="B39" s="1389"/>
      <c r="C39" s="1389"/>
      <c r="D39" s="1389"/>
      <c r="E39" s="1389"/>
      <c r="F39" s="1389"/>
      <c r="G39" s="1389"/>
      <c r="H39" s="1389"/>
      <c r="I39" s="1389"/>
      <c r="J39" s="1389"/>
      <c r="K39" s="1389"/>
      <c r="L39" s="1389"/>
      <c r="M39" s="1389"/>
      <c r="N39" s="1389"/>
      <c r="O39" s="1389"/>
      <c r="P39" s="1389"/>
      <c r="Q39" s="1389"/>
      <c r="R39" s="1389"/>
      <c r="S39" s="1389"/>
      <c r="T39" s="1389"/>
      <c r="U39" s="1389"/>
      <c r="V39" s="1389"/>
      <c r="W39" s="1389"/>
      <c r="X39" s="1389"/>
      <c r="Y39" s="1389"/>
    </row>
    <row r="40" spans="2:25" x14ac:dyDescent="0.25">
      <c r="B40" s="1389"/>
      <c r="C40" s="1389"/>
      <c r="D40" s="1389"/>
      <c r="E40" s="1389"/>
      <c r="F40" s="1389"/>
      <c r="G40" s="1389"/>
      <c r="H40" s="1389"/>
      <c r="I40" s="1389"/>
      <c r="J40" s="1389"/>
      <c r="K40" s="1389"/>
      <c r="L40" s="1389"/>
      <c r="M40" s="1389"/>
      <c r="N40" s="1389"/>
      <c r="O40" s="1389"/>
      <c r="P40" s="1389"/>
      <c r="Q40" s="1389"/>
      <c r="R40" s="1389"/>
      <c r="S40" s="1389"/>
      <c r="T40" s="1389"/>
      <c r="U40" s="1389"/>
      <c r="V40" s="1389"/>
      <c r="W40" s="1389"/>
      <c r="X40" s="1389"/>
      <c r="Y40" s="1389"/>
    </row>
    <row r="41" spans="2:25" ht="15.75" x14ac:dyDescent="0.25">
      <c r="B41" s="1395"/>
      <c r="C41" s="1395"/>
      <c r="D41" s="1395"/>
      <c r="E41" s="1395"/>
      <c r="F41" s="1395"/>
      <c r="G41" s="1395"/>
      <c r="H41" s="1395"/>
      <c r="I41" s="1395"/>
      <c r="J41" s="1395"/>
      <c r="K41" s="1395"/>
      <c r="L41" s="1395"/>
      <c r="M41" s="1395"/>
      <c r="N41" s="1395"/>
      <c r="O41" s="1395"/>
      <c r="P41" s="1395"/>
      <c r="Q41" s="1395"/>
      <c r="R41" s="1395"/>
      <c r="S41" s="1395"/>
      <c r="T41" s="1395"/>
      <c r="U41" s="1395"/>
      <c r="V41" s="1395"/>
      <c r="W41" s="1395"/>
      <c r="X41" s="1395"/>
      <c r="Y41" s="1395"/>
    </row>
    <row r="42" spans="2:25" x14ac:dyDescent="0.25">
      <c r="B42" s="408"/>
    </row>
  </sheetData>
  <mergeCells count="110">
    <mergeCell ref="B2:M2"/>
    <mergeCell ref="P3:Y3"/>
    <mergeCell ref="P4:Y4"/>
    <mergeCell ref="D5:E6"/>
    <mergeCell ref="F5:G6"/>
    <mergeCell ref="P5:Y5"/>
    <mergeCell ref="H6:I6"/>
    <mergeCell ref="J6:K6"/>
    <mergeCell ref="L6:M6"/>
    <mergeCell ref="N6:O6"/>
    <mergeCell ref="P6:Y6"/>
    <mergeCell ref="I10:I11"/>
    <mergeCell ref="P7:Y7"/>
    <mergeCell ref="P8:Y8"/>
    <mergeCell ref="P9:Y9"/>
    <mergeCell ref="B10:B11"/>
    <mergeCell ref="D10:D11"/>
    <mergeCell ref="E10:E11"/>
    <mergeCell ref="F10:F11"/>
    <mergeCell ref="G10:G11"/>
    <mergeCell ref="H10:H11"/>
    <mergeCell ref="O10:O11"/>
    <mergeCell ref="P10:Y11"/>
    <mergeCell ref="J10:J11"/>
    <mergeCell ref="K10:K11"/>
    <mergeCell ref="L10:L11"/>
    <mergeCell ref="M10:M11"/>
    <mergeCell ref="N10:N11"/>
    <mergeCell ref="M14:M15"/>
    <mergeCell ref="N14:N15"/>
    <mergeCell ref="O14:O15"/>
    <mergeCell ref="P14:Y15"/>
    <mergeCell ref="B12:B13"/>
    <mergeCell ref="C12:C13"/>
    <mergeCell ref="D12:D13"/>
    <mergeCell ref="E12:E13"/>
    <mergeCell ref="F12:F13"/>
    <mergeCell ref="G12:G13"/>
    <mergeCell ref="H12:H13"/>
    <mergeCell ref="I12:I13"/>
    <mergeCell ref="M16:M17"/>
    <mergeCell ref="N16:N17"/>
    <mergeCell ref="O16:O17"/>
    <mergeCell ref="P16:Y16"/>
    <mergeCell ref="J16:J17"/>
    <mergeCell ref="K16:K17"/>
    <mergeCell ref="L16:L17"/>
    <mergeCell ref="P12:Y13"/>
    <mergeCell ref="B14:B15"/>
    <mergeCell ref="D14:D15"/>
    <mergeCell ref="E14:E15"/>
    <mergeCell ref="F14:F15"/>
    <mergeCell ref="G14:G15"/>
    <mergeCell ref="H14:H15"/>
    <mergeCell ref="I14:I15"/>
    <mergeCell ref="J14:J15"/>
    <mergeCell ref="K14:K15"/>
    <mergeCell ref="J12:J13"/>
    <mergeCell ref="K12:K13"/>
    <mergeCell ref="L12:L13"/>
    <mergeCell ref="M12:M13"/>
    <mergeCell ref="N12:N13"/>
    <mergeCell ref="O12:O13"/>
    <mergeCell ref="L14:L15"/>
    <mergeCell ref="G18:G19"/>
    <mergeCell ref="G16:G17"/>
    <mergeCell ref="H16:H17"/>
    <mergeCell ref="I16:I17"/>
    <mergeCell ref="B16:B17"/>
    <mergeCell ref="C16:C17"/>
    <mergeCell ref="D16:D17"/>
    <mergeCell ref="E16:E17"/>
    <mergeCell ref="F16:F17"/>
    <mergeCell ref="P23:Y23"/>
    <mergeCell ref="B24:L24"/>
    <mergeCell ref="P24:Y24"/>
    <mergeCell ref="B25:Y25"/>
    <mergeCell ref="B26:Y26"/>
    <mergeCell ref="B27:Y27"/>
    <mergeCell ref="N18:N19"/>
    <mergeCell ref="O18:O19"/>
    <mergeCell ref="P18:Y18"/>
    <mergeCell ref="P20:Y20"/>
    <mergeCell ref="P21:Y21"/>
    <mergeCell ref="B22:L22"/>
    <mergeCell ref="P22:Y22"/>
    <mergeCell ref="H18:H19"/>
    <mergeCell ref="I18:I19"/>
    <mergeCell ref="J18:J19"/>
    <mergeCell ref="K18:K19"/>
    <mergeCell ref="L18:L19"/>
    <mergeCell ref="M18:M19"/>
    <mergeCell ref="B18:B19"/>
    <mergeCell ref="C18:C19"/>
    <mergeCell ref="D18:D19"/>
    <mergeCell ref="E18:E19"/>
    <mergeCell ref="F18:F19"/>
    <mergeCell ref="B41:Y41"/>
    <mergeCell ref="B35:Y35"/>
    <mergeCell ref="B36:Y36"/>
    <mergeCell ref="B37:Y37"/>
    <mergeCell ref="B38:Y38"/>
    <mergeCell ref="B39:Y39"/>
    <mergeCell ref="B40:Y40"/>
    <mergeCell ref="B28:Y28"/>
    <mergeCell ref="B29:Y29"/>
    <mergeCell ref="B30:Y30"/>
    <mergeCell ref="B31:Y31"/>
    <mergeCell ref="B32:M32"/>
    <mergeCell ref="B34:K34"/>
  </mergeCells>
  <pageMargins left="0.7" right="0.7" top="0.75" bottom="0.75" header="0.3" footer="0.3"/>
  <pageSetup paperSize="9" orientation="portrait" verticalDpi="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0000FF"/>
    <pageSetUpPr fitToPage="1"/>
  </sheetPr>
  <dimension ref="A5:D24"/>
  <sheetViews>
    <sheetView showGridLines="0" zoomScale="80" zoomScaleNormal="80" workbookViewId="0">
      <selection activeCell="C21" sqref="C21"/>
    </sheetView>
  </sheetViews>
  <sheetFormatPr defaultColWidth="11.42578125" defaultRowHeight="15" x14ac:dyDescent="0.25"/>
  <cols>
    <col min="1" max="1" width="11.42578125" style="7"/>
    <col min="2" max="2" width="65" customWidth="1"/>
    <col min="3" max="3" width="25.42578125" customWidth="1"/>
    <col min="4" max="4" width="28.5703125" customWidth="1"/>
  </cols>
  <sheetData>
    <row r="5" spans="1:4" x14ac:dyDescent="0.25">
      <c r="B5" s="296"/>
    </row>
    <row r="6" spans="1:4" ht="20.25" x14ac:dyDescent="0.25">
      <c r="A6" s="234" t="s">
        <v>4412</v>
      </c>
    </row>
    <row r="8" spans="1:4" x14ac:dyDescent="0.25">
      <c r="A8" s="1416"/>
      <c r="B8" s="1417"/>
      <c r="C8" s="91" t="s">
        <v>450</v>
      </c>
      <c r="D8" s="91" t="s">
        <v>451</v>
      </c>
    </row>
    <row r="9" spans="1:4" ht="27.75" customHeight="1" x14ac:dyDescent="0.25">
      <c r="A9" s="1418"/>
      <c r="B9" s="1419"/>
      <c r="C9" s="91" t="s">
        <v>4413</v>
      </c>
      <c r="D9" s="91" t="s">
        <v>3101</v>
      </c>
    </row>
    <row r="10" spans="1:4" ht="35.1" customHeight="1" x14ac:dyDescent="0.25">
      <c r="A10" s="297">
        <v>1</v>
      </c>
      <c r="B10" s="298" t="s">
        <v>4414</v>
      </c>
      <c r="C10" s="299" t="s">
        <v>4415</v>
      </c>
      <c r="D10" s="299" t="s">
        <v>4416</v>
      </c>
    </row>
    <row r="11" spans="1:4" ht="35.1" customHeight="1" x14ac:dyDescent="0.25">
      <c r="A11" s="91" t="s">
        <v>4417</v>
      </c>
      <c r="B11" s="299" t="s">
        <v>4418</v>
      </c>
      <c r="C11" s="300"/>
      <c r="D11" s="299" t="s">
        <v>4419</v>
      </c>
    </row>
    <row r="12" spans="1:4" ht="35.1" customHeight="1" x14ac:dyDescent="0.25">
      <c r="A12" s="91" t="s">
        <v>4420</v>
      </c>
      <c r="B12" s="301" t="s">
        <v>4421</v>
      </c>
      <c r="C12" s="300"/>
      <c r="D12" s="299" t="s">
        <v>4422</v>
      </c>
    </row>
    <row r="13" spans="1:4" ht="35.1" customHeight="1" x14ac:dyDescent="0.25">
      <c r="A13" s="297">
        <v>2</v>
      </c>
      <c r="B13" s="298" t="s">
        <v>4423</v>
      </c>
      <c r="C13" s="299" t="s">
        <v>4415</v>
      </c>
      <c r="D13" s="299" t="s">
        <v>4424</v>
      </c>
    </row>
    <row r="14" spans="1:4" ht="35.1" customHeight="1" x14ac:dyDescent="0.25">
      <c r="A14" s="91" t="s">
        <v>4417</v>
      </c>
      <c r="B14" s="299" t="s">
        <v>4425</v>
      </c>
      <c r="C14" s="300"/>
      <c r="D14" s="299" t="s">
        <v>4426</v>
      </c>
    </row>
    <row r="15" spans="1:4" ht="35.1" customHeight="1" x14ac:dyDescent="0.25">
      <c r="A15" s="91" t="s">
        <v>4420</v>
      </c>
      <c r="B15" s="301" t="s">
        <v>4427</v>
      </c>
      <c r="C15" s="300"/>
      <c r="D15" s="299" t="s">
        <v>4428</v>
      </c>
    </row>
    <row r="16" spans="1:4" ht="35.1" customHeight="1" x14ac:dyDescent="0.25">
      <c r="A16" s="297">
        <v>3</v>
      </c>
      <c r="B16" s="298" t="s">
        <v>4429</v>
      </c>
      <c r="C16" s="299" t="s">
        <v>4415</v>
      </c>
      <c r="D16" s="299" t="s">
        <v>4430</v>
      </c>
    </row>
    <row r="17" spans="1:4" ht="35.1" customHeight="1" x14ac:dyDescent="0.25">
      <c r="A17" s="91" t="s">
        <v>4417</v>
      </c>
      <c r="B17" s="301" t="s">
        <v>4431</v>
      </c>
      <c r="C17" s="300"/>
      <c r="D17" s="299" t="s">
        <v>4432</v>
      </c>
    </row>
    <row r="18" spans="1:4" ht="35.1" customHeight="1" x14ac:dyDescent="0.25">
      <c r="A18" s="91" t="s">
        <v>4420</v>
      </c>
      <c r="B18" s="299" t="s">
        <v>4433</v>
      </c>
      <c r="C18" s="300"/>
      <c r="D18" s="299" t="s">
        <v>4434</v>
      </c>
    </row>
    <row r="19" spans="1:4" ht="35.1" customHeight="1" x14ac:dyDescent="0.25">
      <c r="A19" s="297">
        <v>4</v>
      </c>
      <c r="B19" s="299" t="s">
        <v>4435</v>
      </c>
      <c r="C19" s="299" t="s">
        <v>4415</v>
      </c>
      <c r="D19" s="299" t="s">
        <v>4436</v>
      </c>
    </row>
    <row r="20" spans="1:4" ht="35.1" customHeight="1" x14ac:dyDescent="0.25">
      <c r="A20" s="91" t="s">
        <v>4417</v>
      </c>
      <c r="B20" s="301" t="s">
        <v>4437</v>
      </c>
      <c r="C20" s="300"/>
      <c r="D20" s="299" t="s">
        <v>4438</v>
      </c>
    </row>
    <row r="21" spans="1:4" ht="35.1" customHeight="1" x14ac:dyDescent="0.25">
      <c r="A21" s="91" t="s">
        <v>4420</v>
      </c>
      <c r="B21" s="301" t="s">
        <v>4439</v>
      </c>
      <c r="C21" s="300"/>
      <c r="D21" s="299" t="s">
        <v>4440</v>
      </c>
    </row>
    <row r="22" spans="1:4" ht="35.1" customHeight="1" x14ac:dyDescent="0.25">
      <c r="A22" s="91" t="s">
        <v>4441</v>
      </c>
      <c r="B22" s="301" t="s">
        <v>4442</v>
      </c>
      <c r="C22" s="300"/>
      <c r="D22" s="299" t="s">
        <v>4443</v>
      </c>
    </row>
    <row r="23" spans="1:4" ht="35.1" customHeight="1" x14ac:dyDescent="0.25">
      <c r="A23" s="297">
        <v>5</v>
      </c>
      <c r="B23" s="298" t="s">
        <v>4444</v>
      </c>
      <c r="C23" s="302" t="s">
        <v>1180</v>
      </c>
      <c r="D23" s="302" t="s">
        <v>1180</v>
      </c>
    </row>
    <row r="24" spans="1:4" ht="35.1" customHeight="1" x14ac:dyDescent="0.25">
      <c r="A24" s="297">
        <v>6</v>
      </c>
      <c r="B24" s="298" t="s">
        <v>475</v>
      </c>
      <c r="C24" s="299" t="s">
        <v>4445</v>
      </c>
      <c r="D24" s="299" t="s">
        <v>4445</v>
      </c>
    </row>
  </sheetData>
  <mergeCells count="2">
    <mergeCell ref="A8:B8"/>
    <mergeCell ref="A9:B9"/>
  </mergeCells>
  <pageMargins left="0.70866141732283472" right="0.70866141732283472" top="0.74803149606299213" bottom="0.74803149606299213" header="0.31496062992125984" footer="0.31496062992125984"/>
  <pageSetup paperSize="9" scale="84"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0000FF"/>
    <pageSetUpPr fitToPage="1"/>
  </sheetPr>
  <dimension ref="A6:M22"/>
  <sheetViews>
    <sheetView showGridLines="0" topLeftCell="A4" zoomScale="80" zoomScaleNormal="80" workbookViewId="0">
      <selection activeCell="B21" sqref="B21"/>
    </sheetView>
  </sheetViews>
  <sheetFormatPr defaultColWidth="11.42578125" defaultRowHeight="15" x14ac:dyDescent="0.25"/>
  <cols>
    <col min="1" max="1" width="3.5703125" customWidth="1"/>
    <col min="2" max="2" width="50.140625" customWidth="1"/>
    <col min="3" max="5" width="32.7109375" customWidth="1"/>
    <col min="6" max="6" width="35.7109375" customWidth="1"/>
    <col min="7" max="7" width="17.140625" customWidth="1"/>
    <col min="8" max="8" width="15.85546875" customWidth="1"/>
    <col min="9" max="9" width="12.85546875" customWidth="1"/>
    <col min="10" max="10" width="7.7109375" customWidth="1"/>
  </cols>
  <sheetData>
    <row r="6" spans="1:13" ht="15.75" customHeight="1" x14ac:dyDescent="0.25">
      <c r="A6" s="89"/>
      <c r="B6" s="234" t="s">
        <v>4446</v>
      </c>
      <c r="C6" s="92"/>
      <c r="D6" s="92"/>
      <c r="E6" s="92"/>
      <c r="F6" s="92"/>
    </row>
    <row r="7" spans="1:13" ht="15.75" customHeight="1" x14ac:dyDescent="0.25">
      <c r="A7" s="92"/>
      <c r="B7" s="92"/>
      <c r="C7" s="92"/>
      <c r="D7" s="92"/>
      <c r="E7" s="92"/>
      <c r="F7" s="92"/>
    </row>
    <row r="8" spans="1:13" ht="26.25" customHeight="1" x14ac:dyDescent="0.25">
      <c r="K8" s="93"/>
      <c r="L8" s="93"/>
      <c r="M8" s="93"/>
    </row>
    <row r="9" spans="1:13" ht="85.5" customHeight="1" x14ac:dyDescent="0.25">
      <c r="A9" s="1420"/>
      <c r="B9" s="1421"/>
      <c r="C9" s="379" t="s">
        <v>450</v>
      </c>
      <c r="D9" s="379" t="s">
        <v>451</v>
      </c>
      <c r="E9" s="379" t="s">
        <v>452</v>
      </c>
      <c r="F9" s="379" t="s">
        <v>485</v>
      </c>
      <c r="G9" s="91" t="s">
        <v>486</v>
      </c>
      <c r="H9" s="379" t="s">
        <v>487</v>
      </c>
      <c r="I9" s="379" t="s">
        <v>488</v>
      </c>
    </row>
    <row r="10" spans="1:13" ht="81.75" customHeight="1" x14ac:dyDescent="0.25">
      <c r="A10" s="1422"/>
      <c r="B10" s="1423"/>
      <c r="C10" s="335" t="s">
        <v>4447</v>
      </c>
      <c r="D10" s="335" t="s">
        <v>4448</v>
      </c>
      <c r="E10" s="335" t="s">
        <v>4449</v>
      </c>
      <c r="F10" s="335" t="s">
        <v>4450</v>
      </c>
      <c r="G10" s="94" t="s">
        <v>1067</v>
      </c>
      <c r="H10" s="335" t="s">
        <v>4451</v>
      </c>
      <c r="I10" s="335" t="s">
        <v>449</v>
      </c>
    </row>
    <row r="11" spans="1:13" ht="63.75" x14ac:dyDescent="0.25">
      <c r="A11" s="10">
        <v>1</v>
      </c>
      <c r="B11" s="90" t="s">
        <v>4452</v>
      </c>
      <c r="C11" s="336" t="s">
        <v>4453</v>
      </c>
      <c r="D11" s="336" t="s">
        <v>4454</v>
      </c>
      <c r="E11" s="336" t="s">
        <v>4455</v>
      </c>
      <c r="F11" s="336" t="s">
        <v>4456</v>
      </c>
      <c r="G11" s="336" t="s">
        <v>1180</v>
      </c>
      <c r="H11" s="336" t="s">
        <v>4457</v>
      </c>
      <c r="I11" s="336" t="s">
        <v>4458</v>
      </c>
    </row>
    <row r="12" spans="1:13" ht="76.5" customHeight="1" x14ac:dyDescent="0.25">
      <c r="A12" s="95" t="s">
        <v>4459</v>
      </c>
      <c r="B12" s="96" t="s">
        <v>4460</v>
      </c>
      <c r="C12" s="334" t="s">
        <v>4461</v>
      </c>
      <c r="D12" s="334" t="s">
        <v>4462</v>
      </c>
      <c r="E12" s="336" t="s">
        <v>4463</v>
      </c>
      <c r="F12" s="336" t="s">
        <v>4464</v>
      </c>
      <c r="G12" s="336" t="s">
        <v>1180</v>
      </c>
      <c r="H12" s="336" t="s">
        <v>4457</v>
      </c>
      <c r="I12" s="336" t="s">
        <v>4458</v>
      </c>
    </row>
    <row r="13" spans="1:13" ht="78.75" customHeight="1" x14ac:dyDescent="0.25">
      <c r="A13" s="95" t="s">
        <v>4465</v>
      </c>
      <c r="B13" s="96" t="s">
        <v>4466</v>
      </c>
      <c r="C13" s="336" t="s">
        <v>4467</v>
      </c>
      <c r="D13" s="336" t="s">
        <v>4468</v>
      </c>
      <c r="E13" s="336" t="s">
        <v>4469</v>
      </c>
      <c r="F13" s="336" t="s">
        <v>4470</v>
      </c>
      <c r="G13" s="336" t="s">
        <v>1180</v>
      </c>
      <c r="H13" s="336" t="s">
        <v>4457</v>
      </c>
      <c r="I13" s="336" t="s">
        <v>4458</v>
      </c>
    </row>
    <row r="14" spans="1:13" ht="25.5" x14ac:dyDescent="0.25">
      <c r="A14" s="22">
        <v>2</v>
      </c>
      <c r="B14" s="22" t="s">
        <v>4471</v>
      </c>
      <c r="C14" s="336" t="s">
        <v>1180</v>
      </c>
      <c r="D14" s="336" t="s">
        <v>1180</v>
      </c>
      <c r="E14" s="336" t="s">
        <v>1180</v>
      </c>
      <c r="F14" s="336" t="s">
        <v>1180</v>
      </c>
      <c r="G14" s="336" t="s">
        <v>1180</v>
      </c>
      <c r="H14" s="336" t="s">
        <v>1180</v>
      </c>
      <c r="I14" s="336" t="s">
        <v>1180</v>
      </c>
    </row>
    <row r="15" spans="1:13" ht="25.5" x14ac:dyDescent="0.25">
      <c r="A15" s="22">
        <v>3</v>
      </c>
      <c r="B15" s="22" t="s">
        <v>4472</v>
      </c>
      <c r="C15" s="336" t="s">
        <v>1180</v>
      </c>
      <c r="D15" s="336" t="s">
        <v>1180</v>
      </c>
      <c r="E15" s="336" t="s">
        <v>1180</v>
      </c>
      <c r="F15" s="336" t="s">
        <v>1180</v>
      </c>
      <c r="G15" s="336" t="s">
        <v>1180</v>
      </c>
      <c r="H15" s="336" t="s">
        <v>1180</v>
      </c>
      <c r="I15" s="336" t="s">
        <v>1180</v>
      </c>
    </row>
    <row r="16" spans="1:13" ht="25.5" x14ac:dyDescent="0.25">
      <c r="A16" s="22">
        <v>4</v>
      </c>
      <c r="B16" s="22" t="s">
        <v>4473</v>
      </c>
      <c r="C16" s="336" t="s">
        <v>1180</v>
      </c>
      <c r="D16" s="336" t="s">
        <v>1180</v>
      </c>
      <c r="E16" s="336" t="s">
        <v>1180</v>
      </c>
      <c r="F16" s="336" t="s">
        <v>1180</v>
      </c>
      <c r="G16" s="336" t="s">
        <v>1180</v>
      </c>
      <c r="H16" s="336" t="s">
        <v>1180</v>
      </c>
      <c r="I16" s="336" t="s">
        <v>1180</v>
      </c>
    </row>
    <row r="17" spans="1:9" ht="25.5" x14ac:dyDescent="0.25">
      <c r="A17" s="9">
        <v>5</v>
      </c>
      <c r="B17" s="9" t="s">
        <v>4474</v>
      </c>
      <c r="C17" s="336" t="s">
        <v>1180</v>
      </c>
      <c r="D17" s="336" t="s">
        <v>1180</v>
      </c>
      <c r="E17" s="336" t="s">
        <v>1180</v>
      </c>
      <c r="F17" s="336" t="s">
        <v>1180</v>
      </c>
      <c r="G17" s="336" t="s">
        <v>1180</v>
      </c>
      <c r="H17" s="336" t="s">
        <v>1180</v>
      </c>
      <c r="I17" s="336" t="s">
        <v>1180</v>
      </c>
    </row>
    <row r="18" spans="1:9" ht="25.5" x14ac:dyDescent="0.25">
      <c r="A18" s="22">
        <v>6</v>
      </c>
      <c r="B18" s="22" t="s">
        <v>4475</v>
      </c>
      <c r="C18" s="336" t="s">
        <v>1180</v>
      </c>
      <c r="D18" s="336" t="s">
        <v>1180</v>
      </c>
      <c r="E18" s="336" t="s">
        <v>1180</v>
      </c>
      <c r="F18" s="336" t="s">
        <v>1180</v>
      </c>
      <c r="G18" s="336" t="s">
        <v>1180</v>
      </c>
      <c r="H18" s="336" t="s">
        <v>1180</v>
      </c>
      <c r="I18" s="336" t="s">
        <v>1180</v>
      </c>
    </row>
    <row r="19" spans="1:9" ht="25.5" x14ac:dyDescent="0.25">
      <c r="A19" s="22">
        <v>7</v>
      </c>
      <c r="B19" s="22" t="s">
        <v>4444</v>
      </c>
      <c r="C19" s="336" t="s">
        <v>1180</v>
      </c>
      <c r="D19" s="336" t="s">
        <v>1180</v>
      </c>
      <c r="E19" s="336" t="s">
        <v>1180</v>
      </c>
      <c r="F19" s="336" t="s">
        <v>1180</v>
      </c>
      <c r="G19" s="336" t="s">
        <v>1180</v>
      </c>
      <c r="H19" s="336" t="s">
        <v>1180</v>
      </c>
      <c r="I19" s="336" t="s">
        <v>1180</v>
      </c>
    </row>
    <row r="20" spans="1:9" ht="83.25" customHeight="1" x14ac:dyDescent="0.25">
      <c r="A20" s="95" t="s">
        <v>4476</v>
      </c>
      <c r="B20" s="96" t="s">
        <v>4477</v>
      </c>
      <c r="C20" s="336" t="s">
        <v>4478</v>
      </c>
      <c r="D20" s="336" t="s">
        <v>4479</v>
      </c>
      <c r="E20" s="336" t="s">
        <v>4480</v>
      </c>
      <c r="F20" s="336" t="s">
        <v>4481</v>
      </c>
      <c r="G20" s="336" t="s">
        <v>1180</v>
      </c>
      <c r="H20" s="336" t="s">
        <v>4457</v>
      </c>
      <c r="I20" s="336" t="s">
        <v>4458</v>
      </c>
    </row>
    <row r="21" spans="1:9" ht="63.75" x14ac:dyDescent="0.25">
      <c r="A21" s="95" t="s">
        <v>4482</v>
      </c>
      <c r="B21" s="96" t="s">
        <v>4460</v>
      </c>
      <c r="C21" s="334" t="s">
        <v>4483</v>
      </c>
      <c r="D21" s="334" t="s">
        <v>4484</v>
      </c>
      <c r="E21" s="336" t="s">
        <v>4485</v>
      </c>
      <c r="F21" s="336" t="s">
        <v>4486</v>
      </c>
      <c r="G21" s="336" t="s">
        <v>1180</v>
      </c>
      <c r="H21" s="336" t="s">
        <v>4457</v>
      </c>
      <c r="I21" s="336" t="s">
        <v>4458</v>
      </c>
    </row>
    <row r="22" spans="1:9" ht="49.5" customHeight="1" x14ac:dyDescent="0.25">
      <c r="A22" s="10">
        <v>8</v>
      </c>
      <c r="B22" s="90" t="s">
        <v>4487</v>
      </c>
      <c r="C22" s="336" t="s">
        <v>4488</v>
      </c>
      <c r="D22" s="336" t="s">
        <v>4489</v>
      </c>
      <c r="E22" s="336" t="s">
        <v>4490</v>
      </c>
      <c r="F22" s="336" t="s">
        <v>4491</v>
      </c>
      <c r="G22" s="336" t="s">
        <v>1180</v>
      </c>
      <c r="H22" s="336" t="s">
        <v>4457</v>
      </c>
      <c r="I22" s="336" t="s">
        <v>4458</v>
      </c>
    </row>
  </sheetData>
  <mergeCells count="2">
    <mergeCell ref="A9:B9"/>
    <mergeCell ref="A10:B10"/>
  </mergeCells>
  <pageMargins left="0.70866141732283472" right="0.70866141732283472" top="0.74803149606299213" bottom="0.74803149606299213" header="0.31496062992125984" footer="0.31496062992125984"/>
  <pageSetup paperSize="9" scale="95"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0000FF"/>
  </sheetPr>
  <dimension ref="A6:D28"/>
  <sheetViews>
    <sheetView showGridLines="0" zoomScale="90" zoomScaleNormal="90" workbookViewId="0">
      <selection activeCell="H19" sqref="H19"/>
    </sheetView>
  </sheetViews>
  <sheetFormatPr defaultColWidth="11.42578125" defaultRowHeight="15" x14ac:dyDescent="0.25"/>
  <cols>
    <col min="1" max="1" width="6.85546875" style="12" customWidth="1"/>
    <col min="2" max="2" width="44.42578125" customWidth="1"/>
    <col min="3" max="3" width="24.5703125" customWidth="1"/>
  </cols>
  <sheetData>
    <row r="6" spans="1:4" ht="20.25" x14ac:dyDescent="0.3">
      <c r="B6" s="1" t="s">
        <v>4492</v>
      </c>
    </row>
    <row r="8" spans="1:4" x14ac:dyDescent="0.25">
      <c r="A8" s="1422"/>
      <c r="B8" s="1423"/>
      <c r="C8" s="379" t="s">
        <v>450</v>
      </c>
      <c r="D8" s="93"/>
    </row>
    <row r="9" spans="1:4" ht="15" customHeight="1" x14ac:dyDescent="0.25">
      <c r="A9" s="1424" t="s">
        <v>4493</v>
      </c>
      <c r="B9" s="1424"/>
      <c r="C9" s="1424"/>
    </row>
    <row r="10" spans="1:4" x14ac:dyDescent="0.25">
      <c r="A10" s="335">
        <v>1</v>
      </c>
      <c r="B10" s="336" t="s">
        <v>4494</v>
      </c>
      <c r="C10" s="335" t="s">
        <v>1180</v>
      </c>
    </row>
    <row r="11" spans="1:4" x14ac:dyDescent="0.25">
      <c r="A11" s="335">
        <v>2</v>
      </c>
      <c r="B11" s="336" t="s">
        <v>4495</v>
      </c>
      <c r="C11" s="335" t="s">
        <v>1180</v>
      </c>
    </row>
    <row r="12" spans="1:4" x14ac:dyDescent="0.25">
      <c r="A12" s="335">
        <v>3</v>
      </c>
      <c r="B12" s="336" t="s">
        <v>4496</v>
      </c>
      <c r="C12" s="335" t="s">
        <v>1180</v>
      </c>
    </row>
    <row r="13" spans="1:4" x14ac:dyDescent="0.25">
      <c r="A13" s="335">
        <v>4</v>
      </c>
      <c r="B13" s="336" t="s">
        <v>4497</v>
      </c>
      <c r="C13" s="335" t="s">
        <v>4419</v>
      </c>
    </row>
    <row r="14" spans="1:4" x14ac:dyDescent="0.25">
      <c r="A14" s="1425" t="s">
        <v>4498</v>
      </c>
      <c r="B14" s="1425"/>
      <c r="C14" s="1425"/>
    </row>
    <row r="15" spans="1:4" x14ac:dyDescent="0.25">
      <c r="A15" s="335">
        <v>5</v>
      </c>
      <c r="B15" s="336" t="s">
        <v>4494</v>
      </c>
      <c r="C15" s="335" t="s">
        <v>1180</v>
      </c>
    </row>
    <row r="16" spans="1:4" x14ac:dyDescent="0.25">
      <c r="A16" s="335">
        <v>6</v>
      </c>
      <c r="B16" s="336" t="s">
        <v>4495</v>
      </c>
      <c r="C16" s="335" t="s">
        <v>1180</v>
      </c>
    </row>
    <row r="17" spans="1:3" x14ac:dyDescent="0.25">
      <c r="A17" s="335">
        <v>7</v>
      </c>
      <c r="B17" s="336" t="s">
        <v>4496</v>
      </c>
      <c r="C17" s="335" t="s">
        <v>1180</v>
      </c>
    </row>
    <row r="18" spans="1:3" x14ac:dyDescent="0.25">
      <c r="A18" s="335">
        <v>8</v>
      </c>
      <c r="B18" s="336" t="s">
        <v>4497</v>
      </c>
      <c r="C18" s="335" t="s">
        <v>4499</v>
      </c>
    </row>
    <row r="19" spans="1:3" x14ac:dyDescent="0.25">
      <c r="A19" s="1425" t="s">
        <v>4500</v>
      </c>
      <c r="B19" s="1425"/>
      <c r="C19" s="1425"/>
    </row>
    <row r="20" spans="1:3" x14ac:dyDescent="0.25">
      <c r="A20" s="335">
        <v>9</v>
      </c>
      <c r="B20" s="336" t="s">
        <v>4494</v>
      </c>
      <c r="C20" s="335" t="s">
        <v>1180</v>
      </c>
    </row>
    <row r="21" spans="1:3" x14ac:dyDescent="0.25">
      <c r="A21" s="335">
        <v>10</v>
      </c>
      <c r="B21" s="336" t="s">
        <v>4495</v>
      </c>
      <c r="C21" s="335" t="s">
        <v>1180</v>
      </c>
    </row>
    <row r="22" spans="1:3" ht="15" customHeight="1" x14ac:dyDescent="0.25">
      <c r="A22" s="335">
        <v>11</v>
      </c>
      <c r="B22" s="336" t="s">
        <v>4496</v>
      </c>
      <c r="C22" s="335" t="s">
        <v>1180</v>
      </c>
    </row>
    <row r="23" spans="1:3" x14ac:dyDescent="0.25">
      <c r="A23" s="335">
        <v>12</v>
      </c>
      <c r="B23" s="336" t="s">
        <v>4497</v>
      </c>
      <c r="C23" s="335" t="s">
        <v>4432</v>
      </c>
    </row>
    <row r="24" spans="1:3" x14ac:dyDescent="0.25">
      <c r="A24" s="1425" t="s">
        <v>4501</v>
      </c>
      <c r="B24" s="1425"/>
      <c r="C24" s="1425"/>
    </row>
    <row r="25" spans="1:3" x14ac:dyDescent="0.25">
      <c r="A25" s="335">
        <v>13</v>
      </c>
      <c r="B25" s="336" t="s">
        <v>4494</v>
      </c>
      <c r="C25" s="335" t="s">
        <v>1180</v>
      </c>
    </row>
    <row r="26" spans="1:3" x14ac:dyDescent="0.25">
      <c r="A26" s="335">
        <v>14</v>
      </c>
      <c r="B26" s="336" t="s">
        <v>4495</v>
      </c>
      <c r="C26" s="335" t="s">
        <v>1180</v>
      </c>
    </row>
    <row r="27" spans="1:3" x14ac:dyDescent="0.25">
      <c r="A27" s="335">
        <v>15</v>
      </c>
      <c r="B27" s="336" t="s">
        <v>4496</v>
      </c>
      <c r="C27" s="335" t="s">
        <v>1180</v>
      </c>
    </row>
    <row r="28" spans="1:3" x14ac:dyDescent="0.25">
      <c r="A28" s="335">
        <v>16</v>
      </c>
      <c r="B28" s="336" t="s">
        <v>4497</v>
      </c>
      <c r="C28" s="335" t="s">
        <v>4438</v>
      </c>
    </row>
  </sheetData>
  <mergeCells count="5">
    <mergeCell ref="A8:B8"/>
    <mergeCell ref="A9:C9"/>
    <mergeCell ref="A14:C14"/>
    <mergeCell ref="A19:C19"/>
    <mergeCell ref="A24:C24"/>
  </mergeCell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0000FF"/>
  </sheetPr>
  <dimension ref="A2:M19"/>
  <sheetViews>
    <sheetView showGridLines="0" zoomScaleNormal="100" zoomScalePageLayoutView="90" workbookViewId="0">
      <pane xSplit="2" ySplit="7" topLeftCell="C8" activePane="bottomRight" state="frozen"/>
      <selection pane="topRight" activeCell="C16" sqref="C16:C17"/>
      <selection pane="bottomLeft" activeCell="C16" sqref="C16:C17"/>
      <selection pane="bottomRight" activeCell="B2" sqref="B2"/>
    </sheetView>
  </sheetViews>
  <sheetFormatPr defaultColWidth="11.42578125" defaultRowHeight="15" x14ac:dyDescent="0.25"/>
  <cols>
    <col min="1" max="1" width="4" customWidth="1"/>
    <col min="2" max="2" width="19.28515625" customWidth="1"/>
    <col min="3" max="3" width="17.42578125" customWidth="1"/>
    <col min="4" max="4" width="17.140625" customWidth="1"/>
    <col min="5" max="7" width="18.7109375" customWidth="1"/>
    <col min="8" max="8" width="17.42578125" customWidth="1"/>
    <col min="9" max="9" width="17.140625" customWidth="1"/>
    <col min="10" max="10" width="27.42578125" customWidth="1"/>
    <col min="11" max="11" width="16.140625" customWidth="1"/>
    <col min="12" max="12" width="19.28515625" customWidth="1"/>
  </cols>
  <sheetData>
    <row r="2" spans="1:13" ht="121.5" x14ac:dyDescent="0.3">
      <c r="B2" s="121" t="s">
        <v>4502</v>
      </c>
    </row>
    <row r="3" spans="1:13" x14ac:dyDescent="0.25">
      <c r="B3" s="282" t="s">
        <v>484</v>
      </c>
    </row>
    <row r="4" spans="1:13" x14ac:dyDescent="0.25">
      <c r="A4" s="283"/>
    </row>
    <row r="5" spans="1:13" x14ac:dyDescent="0.25">
      <c r="A5" s="19"/>
      <c r="B5" s="284"/>
      <c r="C5" s="285" t="s">
        <v>450</v>
      </c>
      <c r="D5" s="285" t="s">
        <v>451</v>
      </c>
      <c r="E5" s="285" t="s">
        <v>452</v>
      </c>
      <c r="F5" s="285" t="s">
        <v>485</v>
      </c>
      <c r="G5" s="285" t="s">
        <v>486</v>
      </c>
      <c r="H5" s="285" t="s">
        <v>4503</v>
      </c>
      <c r="I5" s="285" t="s">
        <v>4504</v>
      </c>
      <c r="J5" s="286" t="s">
        <v>487</v>
      </c>
      <c r="K5" s="285" t="s">
        <v>488</v>
      </c>
      <c r="L5" s="285" t="s">
        <v>489</v>
      </c>
      <c r="M5" s="239"/>
    </row>
    <row r="6" spans="1:13" ht="28.5" customHeight="1" x14ac:dyDescent="0.25">
      <c r="A6" s="19"/>
      <c r="B6" s="284"/>
      <c r="C6" s="1426" t="s">
        <v>4505</v>
      </c>
      <c r="D6" s="1427"/>
      <c r="E6" s="1427"/>
      <c r="F6" s="1427"/>
      <c r="G6" s="1428"/>
      <c r="H6" s="1426" t="s">
        <v>4506</v>
      </c>
      <c r="I6" s="1428"/>
      <c r="J6" s="1429" t="s">
        <v>4507</v>
      </c>
      <c r="K6" s="413"/>
      <c r="L6" s="414"/>
      <c r="M6" s="239"/>
    </row>
    <row r="7" spans="1:13" ht="33.75" x14ac:dyDescent="0.25">
      <c r="A7" s="19"/>
      <c r="B7" s="287" t="s">
        <v>4508</v>
      </c>
      <c r="C7" s="285" t="s">
        <v>1442</v>
      </c>
      <c r="D7" s="285" t="s">
        <v>4509</v>
      </c>
      <c r="E7" s="285" t="s">
        <v>4510</v>
      </c>
      <c r="F7" s="285" t="s">
        <v>4511</v>
      </c>
      <c r="G7" s="285" t="s">
        <v>4512</v>
      </c>
      <c r="H7" s="285" t="s">
        <v>4513</v>
      </c>
      <c r="I7" s="285" t="s">
        <v>4514</v>
      </c>
      <c r="J7" s="1430"/>
      <c r="K7" s="288" t="s">
        <v>4515</v>
      </c>
      <c r="L7" s="288" t="s">
        <v>4516</v>
      </c>
      <c r="M7" s="239"/>
    </row>
    <row r="8" spans="1:13" ht="26.25" customHeight="1" x14ac:dyDescent="0.25">
      <c r="A8" s="285">
        <v>1</v>
      </c>
      <c r="B8" s="287" t="s">
        <v>4517</v>
      </c>
      <c r="C8" s="285" t="s">
        <v>4518</v>
      </c>
      <c r="D8" s="285" t="s">
        <v>4519</v>
      </c>
      <c r="E8" s="285" t="s">
        <v>4520</v>
      </c>
      <c r="F8" s="285" t="s">
        <v>4521</v>
      </c>
      <c r="G8" s="285" t="s">
        <v>4522</v>
      </c>
      <c r="H8" s="285" t="s">
        <v>4523</v>
      </c>
      <c r="I8" s="285" t="s">
        <v>4524</v>
      </c>
      <c r="J8" s="286" t="s">
        <v>4525</v>
      </c>
      <c r="K8" s="285" t="s">
        <v>4526</v>
      </c>
      <c r="L8" s="285" t="s">
        <v>4527</v>
      </c>
      <c r="M8" s="239"/>
    </row>
    <row r="9" spans="1:13" ht="26.25" customHeight="1" x14ac:dyDescent="0.25">
      <c r="A9" s="289">
        <v>2</v>
      </c>
      <c r="B9" s="290" t="s">
        <v>178</v>
      </c>
      <c r="C9" s="289"/>
      <c r="D9" s="289"/>
      <c r="E9" s="289"/>
      <c r="F9" s="289"/>
      <c r="G9" s="289"/>
      <c r="H9" s="289"/>
      <c r="I9" s="289"/>
      <c r="J9" s="291"/>
      <c r="K9" s="289"/>
      <c r="L9" s="289"/>
      <c r="M9" s="239"/>
    </row>
    <row r="10" spans="1:13" ht="22.5" x14ac:dyDescent="0.25">
      <c r="A10" s="285">
        <v>3</v>
      </c>
      <c r="B10" s="287" t="s">
        <v>4528</v>
      </c>
      <c r="C10" s="285" t="s">
        <v>4529</v>
      </c>
      <c r="D10" s="285" t="s">
        <v>4530</v>
      </c>
      <c r="E10" s="285" t="s">
        <v>4531</v>
      </c>
      <c r="F10" s="285" t="s">
        <v>4532</v>
      </c>
      <c r="G10" s="285" t="s">
        <v>4533</v>
      </c>
      <c r="H10" s="285" t="s">
        <v>4534</v>
      </c>
      <c r="I10" s="285" t="s">
        <v>4535</v>
      </c>
      <c r="J10" s="286" t="s">
        <v>4536</v>
      </c>
      <c r="K10" s="285" t="s">
        <v>4537</v>
      </c>
      <c r="L10" s="285" t="s">
        <v>4538</v>
      </c>
      <c r="M10" s="239"/>
    </row>
    <row r="11" spans="1:13" ht="22.5" x14ac:dyDescent="0.25">
      <c r="A11" s="285">
        <v>4</v>
      </c>
      <c r="B11" s="287" t="s">
        <v>4539</v>
      </c>
      <c r="C11" s="285" t="s">
        <v>4540</v>
      </c>
      <c r="D11" s="285" t="s">
        <v>4541</v>
      </c>
      <c r="E11" s="285" t="s">
        <v>4542</v>
      </c>
      <c r="F11" s="285" t="s">
        <v>4543</v>
      </c>
      <c r="G11" s="285" t="s">
        <v>4544</v>
      </c>
      <c r="H11" s="292" t="s">
        <v>4545</v>
      </c>
      <c r="I11" s="292" t="s">
        <v>4545</v>
      </c>
      <c r="J11" s="286" t="s">
        <v>4546</v>
      </c>
      <c r="K11" s="285" t="s">
        <v>4547</v>
      </c>
      <c r="L11" s="285" t="s">
        <v>4548</v>
      </c>
      <c r="M11" s="239"/>
    </row>
    <row r="12" spans="1:13" ht="22.5" x14ac:dyDescent="0.25">
      <c r="A12" s="285">
        <v>5</v>
      </c>
      <c r="B12" s="287" t="s">
        <v>4549</v>
      </c>
      <c r="C12" s="285" t="s">
        <v>4550</v>
      </c>
      <c r="D12" s="285" t="s">
        <v>4551</v>
      </c>
      <c r="E12" s="285" t="s">
        <v>4552</v>
      </c>
      <c r="F12" s="285" t="s">
        <v>4553</v>
      </c>
      <c r="G12" s="285" t="s">
        <v>4554</v>
      </c>
      <c r="H12" s="292" t="s">
        <v>4545</v>
      </c>
      <c r="I12" s="292" t="s">
        <v>4545</v>
      </c>
      <c r="J12" s="286" t="s">
        <v>4555</v>
      </c>
      <c r="K12" s="285" t="s">
        <v>4556</v>
      </c>
      <c r="L12" s="285" t="s">
        <v>4557</v>
      </c>
      <c r="M12" s="239"/>
    </row>
    <row r="13" spans="1:13" ht="22.5" x14ac:dyDescent="0.25">
      <c r="A13" s="285">
        <v>6</v>
      </c>
      <c r="B13" s="287" t="s">
        <v>4558</v>
      </c>
      <c r="C13" s="285" t="s">
        <v>4559</v>
      </c>
      <c r="D13" s="285" t="s">
        <v>4560</v>
      </c>
      <c r="E13" s="285" t="s">
        <v>4561</v>
      </c>
      <c r="F13" s="285" t="s">
        <v>4562</v>
      </c>
      <c r="G13" s="285" t="s">
        <v>4563</v>
      </c>
      <c r="H13" s="285" t="s">
        <v>4564</v>
      </c>
      <c r="I13" s="285" t="s">
        <v>4565</v>
      </c>
      <c r="J13" s="286" t="s">
        <v>4566</v>
      </c>
      <c r="K13" s="285" t="s">
        <v>4567</v>
      </c>
      <c r="L13" s="285" t="s">
        <v>4568</v>
      </c>
      <c r="M13" s="239"/>
    </row>
    <row r="14" spans="1:13" ht="22.5" x14ac:dyDescent="0.25">
      <c r="A14" s="285">
        <v>7</v>
      </c>
      <c r="B14" s="287" t="s">
        <v>67</v>
      </c>
      <c r="C14" s="285" t="s">
        <v>4569</v>
      </c>
      <c r="D14" s="285" t="s">
        <v>4570</v>
      </c>
      <c r="E14" s="285" t="s">
        <v>4571</v>
      </c>
      <c r="F14" s="285" t="s">
        <v>4572</v>
      </c>
      <c r="G14" s="285" t="s">
        <v>4573</v>
      </c>
      <c r="H14" s="292" t="s">
        <v>4545</v>
      </c>
      <c r="I14" s="292" t="s">
        <v>4545</v>
      </c>
      <c r="J14" s="286" t="s">
        <v>4574</v>
      </c>
      <c r="K14" s="285" t="s">
        <v>4575</v>
      </c>
      <c r="L14" s="285" t="s">
        <v>4576</v>
      </c>
      <c r="M14" s="239"/>
    </row>
    <row r="15" spans="1:13" ht="26.25" customHeight="1" x14ac:dyDescent="0.25">
      <c r="A15" s="289">
        <v>8</v>
      </c>
      <c r="B15" s="290" t="s">
        <v>178</v>
      </c>
      <c r="C15" s="289"/>
      <c r="D15" s="289"/>
      <c r="E15" s="289"/>
      <c r="F15" s="289"/>
      <c r="G15" s="289"/>
      <c r="H15" s="289"/>
      <c r="I15" s="289"/>
      <c r="J15" s="291"/>
      <c r="K15" s="289"/>
      <c r="L15" s="289"/>
      <c r="M15" s="239"/>
    </row>
    <row r="16" spans="1:13" ht="26.25" customHeight="1" x14ac:dyDescent="0.25">
      <c r="A16" s="289">
        <v>9</v>
      </c>
      <c r="B16" s="290" t="s">
        <v>178</v>
      </c>
      <c r="C16" s="289"/>
      <c r="D16" s="289"/>
      <c r="E16" s="289"/>
      <c r="F16" s="289"/>
      <c r="G16" s="289"/>
      <c r="H16" s="289"/>
      <c r="I16" s="289"/>
      <c r="J16" s="291"/>
      <c r="K16" s="289"/>
      <c r="L16" s="289"/>
      <c r="M16" s="239"/>
    </row>
    <row r="17" spans="1:13" ht="22.5" x14ac:dyDescent="0.25">
      <c r="A17" s="285">
        <v>10</v>
      </c>
      <c r="B17" s="287" t="s">
        <v>4577</v>
      </c>
      <c r="C17" s="285" t="s">
        <v>4578</v>
      </c>
      <c r="D17" s="285" t="s">
        <v>4579</v>
      </c>
      <c r="E17" s="285" t="s">
        <v>4580</v>
      </c>
      <c r="F17" s="285" t="s">
        <v>4581</v>
      </c>
      <c r="G17" s="285" t="s">
        <v>4582</v>
      </c>
      <c r="H17" s="292" t="s">
        <v>4545</v>
      </c>
      <c r="I17" s="292" t="s">
        <v>4545</v>
      </c>
      <c r="J17" s="286" t="s">
        <v>4583</v>
      </c>
      <c r="K17" s="285" t="s">
        <v>4584</v>
      </c>
      <c r="L17" s="285" t="s">
        <v>4585</v>
      </c>
      <c r="M17" s="239"/>
    </row>
    <row r="18" spans="1:13" ht="26.25" customHeight="1" x14ac:dyDescent="0.25">
      <c r="A18" s="289">
        <v>11</v>
      </c>
      <c r="B18" s="290" t="s">
        <v>178</v>
      </c>
      <c r="C18" s="289"/>
      <c r="D18" s="289"/>
      <c r="E18" s="289"/>
      <c r="F18" s="289"/>
      <c r="G18" s="289"/>
      <c r="H18" s="293"/>
      <c r="I18" s="293"/>
      <c r="J18" s="291"/>
      <c r="K18" s="289"/>
      <c r="L18" s="289"/>
      <c r="M18" s="239"/>
    </row>
    <row r="19" spans="1:13" ht="56.25" x14ac:dyDescent="0.25">
      <c r="A19" s="285">
        <v>12</v>
      </c>
      <c r="B19" s="294" t="s">
        <v>4586</v>
      </c>
      <c r="C19" s="295"/>
      <c r="D19" s="295"/>
      <c r="E19" s="295"/>
      <c r="F19" s="295"/>
      <c r="G19" s="295"/>
      <c r="H19" s="295"/>
      <c r="I19" s="295"/>
      <c r="J19" s="286" t="s">
        <v>4587</v>
      </c>
      <c r="K19" s="285" t="s">
        <v>4588</v>
      </c>
      <c r="L19" s="285" t="s">
        <v>4589</v>
      </c>
      <c r="M19" s="239"/>
    </row>
  </sheetData>
  <mergeCells count="3">
    <mergeCell ref="C6:G6"/>
    <mergeCell ref="H6:I6"/>
    <mergeCell ref="J6:J7"/>
  </mergeCells>
  <pageMargins left="0.7" right="0.7" top="0.75" bottom="0.75" header="0.3" footer="0.3"/>
  <pageSetup paperSize="9" scale="56" orientation="landscape" verticalDpi="90" r:id="rId1"/>
  <headerFooter>
    <oddFooter>&amp;C&amp;P</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EFD48-04F3-4D57-A7B5-B32C0F946730}">
  <sheetPr>
    <pageSetUpPr fitToPage="1"/>
  </sheetPr>
  <dimension ref="A1:M28"/>
  <sheetViews>
    <sheetView showGridLines="0" topLeftCell="A7" zoomScale="60" zoomScaleNormal="60" zoomScalePageLayoutView="80" workbookViewId="0">
      <selection activeCell="B24" sqref="B24"/>
    </sheetView>
  </sheetViews>
  <sheetFormatPr defaultColWidth="9.42578125" defaultRowHeight="15" x14ac:dyDescent="0.25"/>
  <cols>
    <col min="1" max="1" width="7.42578125" customWidth="1"/>
    <col min="2" max="2" width="58.5703125" customWidth="1"/>
    <col min="3" max="4" width="15.5703125" customWidth="1"/>
    <col min="5" max="5" width="14.5703125" style="7" customWidth="1"/>
    <col min="6" max="6" width="13.42578125" customWidth="1"/>
    <col min="7" max="7" width="10.42578125" customWidth="1"/>
    <col min="8" max="8" width="12.5703125" customWidth="1"/>
    <col min="9" max="10" width="13.42578125" customWidth="1"/>
    <col min="11" max="11" width="12.42578125" customWidth="1"/>
    <col min="12" max="12" width="11.5703125" customWidth="1"/>
    <col min="13" max="13" width="12.5703125" customWidth="1"/>
  </cols>
  <sheetData>
    <row r="1" spans="1:13" hidden="1" x14ac:dyDescent="0.25"/>
    <row r="2" spans="1:13" hidden="1" x14ac:dyDescent="0.25">
      <c r="F2" s="902"/>
    </row>
    <row r="3" spans="1:13" ht="14.85" hidden="1" customHeight="1" x14ac:dyDescent="0.25">
      <c r="A3" s="1146" t="s">
        <v>5312</v>
      </c>
      <c r="B3" s="1434"/>
      <c r="C3" s="1434"/>
      <c r="D3" s="1435"/>
      <c r="F3" s="86"/>
    </row>
    <row r="4" spans="1:13" ht="14.85" hidden="1" customHeight="1" x14ac:dyDescent="0.25">
      <c r="A4" s="1433"/>
      <c r="B4" s="1436"/>
      <c r="C4" s="1436"/>
      <c r="D4" s="1437"/>
    </row>
    <row r="5" spans="1:13" ht="14.85" hidden="1" customHeight="1" x14ac:dyDescent="0.25">
      <c r="A5" s="1147"/>
      <c r="B5" s="1434"/>
      <c r="C5" s="1434"/>
      <c r="D5" s="1435"/>
    </row>
    <row r="6" spans="1:13" hidden="1" x14ac:dyDescent="0.25">
      <c r="A6" s="897"/>
      <c r="B6" s="546"/>
      <c r="C6" s="546"/>
      <c r="D6" s="546"/>
    </row>
    <row r="7" spans="1:13" s="547" customFormat="1" ht="18.75" x14ac:dyDescent="0.25">
      <c r="A7" s="898" t="s">
        <v>5373</v>
      </c>
      <c r="B7" s="65"/>
    </row>
    <row r="8" spans="1:13" s="547" customFormat="1" x14ac:dyDescent="0.25"/>
    <row r="9" spans="1:13" s="547" customFormat="1" x14ac:dyDescent="0.25">
      <c r="A9"/>
    </row>
    <row r="10" spans="1:13" s="547" customFormat="1" x14ac:dyDescent="0.25">
      <c r="A10"/>
    </row>
    <row r="11" spans="1:13" ht="27" customHeight="1" x14ac:dyDescent="0.25">
      <c r="A11" s="916"/>
      <c r="B11" s="915"/>
      <c r="C11" s="900" t="s">
        <v>450</v>
      </c>
      <c r="D11" s="900" t="s">
        <v>451</v>
      </c>
      <c r="E11" s="900" t="s">
        <v>452</v>
      </c>
      <c r="F11" s="900" t="s">
        <v>485</v>
      </c>
      <c r="G11" s="900" t="s">
        <v>486</v>
      </c>
      <c r="H11" s="900" t="s">
        <v>487</v>
      </c>
      <c r="I11" s="900" t="s">
        <v>488</v>
      </c>
      <c r="J11" s="900" t="s">
        <v>489</v>
      </c>
      <c r="K11" s="900" t="s">
        <v>514</v>
      </c>
      <c r="L11" s="900" t="s">
        <v>515</v>
      </c>
      <c r="M11" s="900" t="s">
        <v>516</v>
      </c>
    </row>
    <row r="12" spans="1:13" ht="24.75" customHeight="1" x14ac:dyDescent="0.25">
      <c r="A12" s="914"/>
      <c r="B12" s="913"/>
      <c r="C12" s="900" t="s">
        <v>453</v>
      </c>
      <c r="D12" s="900" t="s">
        <v>5372</v>
      </c>
      <c r="E12" s="900" t="s">
        <v>5371</v>
      </c>
      <c r="F12" s="900" t="s">
        <v>5370</v>
      </c>
      <c r="G12" s="900" t="s">
        <v>5369</v>
      </c>
      <c r="H12" s="900" t="s">
        <v>5368</v>
      </c>
      <c r="I12" s="900" t="s">
        <v>5367</v>
      </c>
      <c r="J12" s="900" t="s">
        <v>5366</v>
      </c>
      <c r="K12" s="900" t="s">
        <v>5365</v>
      </c>
      <c r="L12" s="900" t="s">
        <v>5364</v>
      </c>
      <c r="M12" s="900" t="s">
        <v>5363</v>
      </c>
    </row>
    <row r="13" spans="1:13" ht="24.75" customHeight="1" x14ac:dyDescent="0.25">
      <c r="A13" s="1438" t="s">
        <v>5362</v>
      </c>
      <c r="B13" s="1438"/>
      <c r="C13" s="1439"/>
      <c r="D13" s="1439"/>
      <c r="E13" s="1439"/>
      <c r="F13" s="1439"/>
      <c r="G13" s="1439"/>
      <c r="H13" s="1439"/>
      <c r="I13" s="1439"/>
      <c r="J13" s="1439"/>
      <c r="K13" s="1439"/>
      <c r="L13" s="1439"/>
      <c r="M13" s="1439"/>
    </row>
    <row r="14" spans="1:13" ht="45" x14ac:dyDescent="0.25">
      <c r="A14" s="912">
        <v>1</v>
      </c>
      <c r="B14" s="901" t="s">
        <v>5360</v>
      </c>
      <c r="C14" s="911" t="s">
        <v>5181</v>
      </c>
      <c r="D14" s="911" t="s">
        <v>5181</v>
      </c>
      <c r="E14" s="911" t="s">
        <v>5181</v>
      </c>
      <c r="F14" s="911" t="s">
        <v>5181</v>
      </c>
      <c r="G14" s="911" t="s">
        <v>5181</v>
      </c>
      <c r="H14" s="911" t="s">
        <v>5181</v>
      </c>
      <c r="I14" s="911" t="s">
        <v>5181</v>
      </c>
      <c r="J14" s="911" t="s">
        <v>5181</v>
      </c>
      <c r="K14" s="911" t="s">
        <v>5181</v>
      </c>
      <c r="L14" s="911" t="s">
        <v>5181</v>
      </c>
      <c r="M14" s="911" t="s">
        <v>5181</v>
      </c>
    </row>
    <row r="15" spans="1:13" ht="45" x14ac:dyDescent="0.25">
      <c r="A15" s="912">
        <v>2</v>
      </c>
      <c r="B15" s="901" t="s">
        <v>5359</v>
      </c>
      <c r="C15" s="911" t="s">
        <v>5181</v>
      </c>
      <c r="D15" s="911" t="s">
        <v>5181</v>
      </c>
      <c r="E15" s="911" t="s">
        <v>5181</v>
      </c>
      <c r="F15" s="911" t="s">
        <v>5181</v>
      </c>
      <c r="G15" s="911" t="s">
        <v>5181</v>
      </c>
      <c r="H15" s="911" t="s">
        <v>5181</v>
      </c>
      <c r="I15" s="911" t="s">
        <v>5181</v>
      </c>
      <c r="J15" s="911" t="s">
        <v>5181</v>
      </c>
      <c r="K15" s="911" t="s">
        <v>5181</v>
      </c>
      <c r="L15" s="911" t="s">
        <v>5181</v>
      </c>
      <c r="M15" s="911" t="s">
        <v>5181</v>
      </c>
    </row>
    <row r="16" spans="1:13" ht="45" x14ac:dyDescent="0.25">
      <c r="A16" s="912">
        <v>3</v>
      </c>
      <c r="B16" s="901" t="s">
        <v>5358</v>
      </c>
      <c r="C16" s="911" t="s">
        <v>5181</v>
      </c>
      <c r="D16" s="911" t="s">
        <v>5181</v>
      </c>
      <c r="E16" s="911" t="s">
        <v>5181</v>
      </c>
      <c r="F16" s="911" t="s">
        <v>5181</v>
      </c>
      <c r="G16" s="911" t="s">
        <v>5181</v>
      </c>
      <c r="H16" s="911" t="s">
        <v>5181</v>
      </c>
      <c r="I16" s="911" t="s">
        <v>5181</v>
      </c>
      <c r="J16" s="911" t="s">
        <v>5181</v>
      </c>
      <c r="K16" s="911" t="s">
        <v>5181</v>
      </c>
      <c r="L16" s="911" t="s">
        <v>5181</v>
      </c>
      <c r="M16" s="911" t="s">
        <v>5181</v>
      </c>
    </row>
    <row r="17" spans="1:13" ht="45" x14ac:dyDescent="0.25">
      <c r="A17" s="912">
        <v>4</v>
      </c>
      <c r="B17" s="901" t="s">
        <v>5357</v>
      </c>
      <c r="C17" s="911" t="s">
        <v>5181</v>
      </c>
      <c r="D17" s="911" t="s">
        <v>5181</v>
      </c>
      <c r="E17" s="911" t="s">
        <v>5181</v>
      </c>
      <c r="F17" s="911" t="s">
        <v>5181</v>
      </c>
      <c r="G17" s="911" t="s">
        <v>5181</v>
      </c>
      <c r="H17" s="911" t="s">
        <v>5181</v>
      </c>
      <c r="I17" s="911" t="s">
        <v>5181</v>
      </c>
      <c r="J17" s="911" t="s">
        <v>5181</v>
      </c>
      <c r="K17" s="911" t="s">
        <v>5181</v>
      </c>
      <c r="L17" s="911" t="s">
        <v>5181</v>
      </c>
      <c r="M17" s="911" t="s">
        <v>5181</v>
      </c>
    </row>
    <row r="18" spans="1:13" ht="45" x14ac:dyDescent="0.25">
      <c r="A18" s="912">
        <v>5</v>
      </c>
      <c r="B18" s="901" t="s">
        <v>5356</v>
      </c>
      <c r="C18" s="911" t="s">
        <v>5181</v>
      </c>
      <c r="D18" s="911" t="s">
        <v>5181</v>
      </c>
      <c r="E18" s="911" t="s">
        <v>5181</v>
      </c>
      <c r="F18" s="911" t="s">
        <v>5181</v>
      </c>
      <c r="G18" s="911" t="s">
        <v>5181</v>
      </c>
      <c r="H18" s="911" t="s">
        <v>5181</v>
      </c>
      <c r="I18" s="911" t="s">
        <v>5181</v>
      </c>
      <c r="J18" s="911" t="s">
        <v>5181</v>
      </c>
      <c r="K18" s="911" t="s">
        <v>5181</v>
      </c>
      <c r="L18" s="911" t="s">
        <v>5181</v>
      </c>
      <c r="M18" s="911" t="s">
        <v>5181</v>
      </c>
    </row>
    <row r="19" spans="1:13" x14ac:dyDescent="0.25">
      <c r="A19" s="1440" t="s">
        <v>5361</v>
      </c>
      <c r="B19" s="1440"/>
      <c r="C19" s="1440"/>
      <c r="D19" s="1440"/>
      <c r="E19" s="1440"/>
      <c r="F19" s="1440"/>
      <c r="G19" s="1440"/>
      <c r="H19" s="1440"/>
      <c r="I19" s="1440"/>
      <c r="J19" s="1440"/>
      <c r="K19" s="1440"/>
      <c r="L19" s="1440"/>
      <c r="M19" s="1440"/>
    </row>
    <row r="20" spans="1:13" ht="45" x14ac:dyDescent="0.25">
      <c r="A20" s="912">
        <v>6</v>
      </c>
      <c r="B20" s="901" t="s">
        <v>5360</v>
      </c>
      <c r="C20" s="911" t="s">
        <v>5181</v>
      </c>
      <c r="D20" s="911" t="s">
        <v>5181</v>
      </c>
      <c r="E20" s="911" t="s">
        <v>5181</v>
      </c>
      <c r="F20" s="911" t="s">
        <v>5181</v>
      </c>
      <c r="G20" s="911" t="s">
        <v>5181</v>
      </c>
      <c r="H20" s="911" t="s">
        <v>5181</v>
      </c>
      <c r="I20" s="911" t="s">
        <v>5181</v>
      </c>
      <c r="J20" s="911" t="s">
        <v>5181</v>
      </c>
      <c r="K20" s="911" t="s">
        <v>5181</v>
      </c>
      <c r="L20" s="911" t="s">
        <v>5181</v>
      </c>
      <c r="M20" s="911" t="s">
        <v>5181</v>
      </c>
    </row>
    <row r="21" spans="1:13" ht="45" x14ac:dyDescent="0.25">
      <c r="A21" s="912">
        <v>7</v>
      </c>
      <c r="B21" s="901" t="s">
        <v>5359</v>
      </c>
      <c r="C21" s="911" t="s">
        <v>5181</v>
      </c>
      <c r="D21" s="911" t="s">
        <v>5181</v>
      </c>
      <c r="E21" s="911" t="s">
        <v>5181</v>
      </c>
      <c r="F21" s="911" t="s">
        <v>5181</v>
      </c>
      <c r="G21" s="911" t="s">
        <v>5181</v>
      </c>
      <c r="H21" s="911" t="s">
        <v>5181</v>
      </c>
      <c r="I21" s="911" t="s">
        <v>5181</v>
      </c>
      <c r="J21" s="911" t="s">
        <v>5181</v>
      </c>
      <c r="K21" s="911" t="s">
        <v>5181</v>
      </c>
      <c r="L21" s="911" t="s">
        <v>5181</v>
      </c>
      <c r="M21" s="911" t="s">
        <v>5181</v>
      </c>
    </row>
    <row r="22" spans="1:13" ht="45" x14ac:dyDescent="0.25">
      <c r="A22" s="912">
        <v>8</v>
      </c>
      <c r="B22" s="901" t="s">
        <v>5358</v>
      </c>
      <c r="C22" s="911" t="s">
        <v>5181</v>
      </c>
      <c r="D22" s="911" t="s">
        <v>5181</v>
      </c>
      <c r="E22" s="911" t="s">
        <v>5181</v>
      </c>
      <c r="F22" s="911" t="s">
        <v>5181</v>
      </c>
      <c r="G22" s="911" t="s">
        <v>5181</v>
      </c>
      <c r="H22" s="911" t="s">
        <v>5181</v>
      </c>
      <c r="I22" s="911" t="s">
        <v>5181</v>
      </c>
      <c r="J22" s="911" t="s">
        <v>5181</v>
      </c>
      <c r="K22" s="911" t="s">
        <v>5181</v>
      </c>
      <c r="L22" s="911" t="s">
        <v>5181</v>
      </c>
      <c r="M22" s="911" t="s">
        <v>5181</v>
      </c>
    </row>
    <row r="23" spans="1:13" ht="45" x14ac:dyDescent="0.25">
      <c r="A23" s="912">
        <v>9</v>
      </c>
      <c r="B23" s="901" t="s">
        <v>5357</v>
      </c>
      <c r="C23" s="911" t="s">
        <v>5181</v>
      </c>
      <c r="D23" s="911" t="s">
        <v>5181</v>
      </c>
      <c r="E23" s="911" t="s">
        <v>5181</v>
      </c>
      <c r="F23" s="911" t="s">
        <v>5181</v>
      </c>
      <c r="G23" s="911" t="s">
        <v>5181</v>
      </c>
      <c r="H23" s="911" t="s">
        <v>5181</v>
      </c>
      <c r="I23" s="911" t="s">
        <v>5181</v>
      </c>
      <c r="J23" s="911" t="s">
        <v>5181</v>
      </c>
      <c r="K23" s="911" t="s">
        <v>5181</v>
      </c>
      <c r="L23" s="911" t="s">
        <v>5181</v>
      </c>
      <c r="M23" s="911" t="s">
        <v>5181</v>
      </c>
    </row>
    <row r="24" spans="1:13" ht="45" x14ac:dyDescent="0.25">
      <c r="A24" s="912">
        <v>10</v>
      </c>
      <c r="B24" s="901" t="s">
        <v>5356</v>
      </c>
      <c r="C24" s="911" t="s">
        <v>5181</v>
      </c>
      <c r="D24" s="911" t="s">
        <v>5181</v>
      </c>
      <c r="E24" s="911" t="s">
        <v>5181</v>
      </c>
      <c r="F24" s="911" t="s">
        <v>5181</v>
      </c>
      <c r="G24" s="911" t="s">
        <v>5181</v>
      </c>
      <c r="H24" s="911" t="s">
        <v>5181</v>
      </c>
      <c r="I24" s="911" t="s">
        <v>5181</v>
      </c>
      <c r="J24" s="911" t="s">
        <v>5181</v>
      </c>
      <c r="K24" s="911" t="s">
        <v>5181</v>
      </c>
      <c r="L24" s="911" t="s">
        <v>5181</v>
      </c>
      <c r="M24" s="911" t="s">
        <v>5181</v>
      </c>
    </row>
    <row r="25" spans="1:13" x14ac:dyDescent="0.25">
      <c r="A25" s="1431" t="s">
        <v>5355</v>
      </c>
      <c r="B25" s="1432"/>
      <c r="C25" s="1432"/>
      <c r="D25" s="1432"/>
      <c r="E25" s="1432"/>
      <c r="F25" s="1432"/>
      <c r="G25" s="1432"/>
      <c r="H25" s="1432"/>
      <c r="I25" s="1432"/>
      <c r="J25" s="1432"/>
      <c r="K25" s="1432"/>
      <c r="L25" s="1432"/>
      <c r="M25" s="910"/>
    </row>
    <row r="26" spans="1:13" x14ac:dyDescent="0.25">
      <c r="A26" s="909">
        <v>11</v>
      </c>
      <c r="B26" s="908" t="s">
        <v>5354</v>
      </c>
      <c r="C26" s="907"/>
      <c r="D26" s="906"/>
      <c r="E26" s="906"/>
      <c r="F26" s="906"/>
      <c r="G26" s="906"/>
      <c r="H26" s="906"/>
      <c r="I26" s="906"/>
      <c r="J26" s="906"/>
      <c r="K26" s="906"/>
      <c r="L26" s="906"/>
      <c r="M26" s="905"/>
    </row>
    <row r="27" spans="1:13" x14ac:dyDescent="0.25">
      <c r="A27" s="909">
        <v>12</v>
      </c>
      <c r="B27" s="908" t="s">
        <v>5354</v>
      </c>
      <c r="C27" s="907"/>
      <c r="D27" s="906"/>
      <c r="E27" s="906"/>
      <c r="F27" s="906"/>
      <c r="G27" s="906"/>
      <c r="H27" s="906"/>
      <c r="I27" s="906"/>
      <c r="J27" s="906"/>
      <c r="K27" s="906"/>
      <c r="L27" s="906"/>
      <c r="M27" s="905"/>
    </row>
    <row r="28" spans="1:13" x14ac:dyDescent="0.25">
      <c r="A28" s="909">
        <v>13</v>
      </c>
      <c r="B28" s="908" t="s">
        <v>5354</v>
      </c>
      <c r="C28" s="907"/>
      <c r="D28" s="906"/>
      <c r="E28" s="906"/>
      <c r="F28" s="906"/>
      <c r="G28" s="906"/>
      <c r="H28" s="906"/>
      <c r="I28" s="906"/>
      <c r="J28" s="906"/>
      <c r="K28" s="906"/>
      <c r="L28" s="906"/>
      <c r="M28" s="905"/>
    </row>
  </sheetData>
  <mergeCells count="7">
    <mergeCell ref="A25:L25"/>
    <mergeCell ref="A3:A5"/>
    <mergeCell ref="B3:D3"/>
    <mergeCell ref="B4:D4"/>
    <mergeCell ref="B5:D5"/>
    <mergeCell ref="A13:M13"/>
    <mergeCell ref="A19:M19"/>
  </mergeCells>
  <pageMargins left="0.70866141732283472" right="0.70866141732283472" top="0.74803149606299213" bottom="0.74803149606299213" header="0.31496062992125984" footer="0.31496062992125984"/>
  <pageSetup paperSize="9" scale="62" orientation="landscape" r:id="rId1"/>
  <headerFooter>
    <oddHeader>&amp;CEN
Annex XXXI</oddHeader>
    <oddFooter>&amp;C&amp;P</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97F5C-1966-4034-B15D-2E76591C964A}">
  <sheetPr>
    <pageSetUpPr fitToPage="1"/>
  </sheetPr>
  <dimension ref="B2:H28"/>
  <sheetViews>
    <sheetView showGridLines="0" zoomScaleNormal="100" zoomScalePageLayoutView="90" workbookViewId="0"/>
  </sheetViews>
  <sheetFormatPr defaultColWidth="9.42578125" defaultRowHeight="15" x14ac:dyDescent="0.25"/>
  <cols>
    <col min="2" max="2" width="10.42578125" customWidth="1"/>
    <col min="3" max="3" width="53.42578125" customWidth="1"/>
    <col min="4" max="7" width="13.85546875" customWidth="1"/>
    <col min="8" max="8" width="18.5703125" customWidth="1"/>
    <col min="9" max="10" width="10.42578125" customWidth="1"/>
  </cols>
  <sheetData>
    <row r="2" spans="2:8" s="547" customFormat="1" x14ac:dyDescent="0.25">
      <c r="B2" s="918" t="s">
        <v>5313</v>
      </c>
      <c r="E2" s="65"/>
      <c r="F2" s="65"/>
    </row>
    <row r="3" spans="2:8" s="547" customFormat="1" x14ac:dyDescent="0.25">
      <c r="B3"/>
      <c r="D3" s="899"/>
    </row>
    <row r="4" spans="2:8" x14ac:dyDescent="0.25">
      <c r="B4" s="919"/>
      <c r="C4" s="920"/>
      <c r="D4" s="921" t="s">
        <v>450</v>
      </c>
      <c r="E4" s="921" t="s">
        <v>451</v>
      </c>
      <c r="F4" s="921" t="s">
        <v>452</v>
      </c>
      <c r="G4" s="921" t="s">
        <v>485</v>
      </c>
      <c r="H4" s="547"/>
    </row>
    <row r="5" spans="2:8" x14ac:dyDescent="0.25">
      <c r="B5" s="958"/>
      <c r="C5" s="920" t="s">
        <v>5314</v>
      </c>
      <c r="D5" s="921" t="s">
        <v>453</v>
      </c>
      <c r="E5" s="921" t="s">
        <v>5315</v>
      </c>
      <c r="F5" s="921" t="s">
        <v>5316</v>
      </c>
      <c r="G5" s="921" t="s">
        <v>4495</v>
      </c>
    </row>
    <row r="6" spans="2:8" x14ac:dyDescent="0.25">
      <c r="B6" s="959">
        <v>1</v>
      </c>
      <c r="C6" s="922" t="s">
        <v>5317</v>
      </c>
      <c r="D6" s="923"/>
      <c r="E6" s="923"/>
      <c r="F6" s="923"/>
      <c r="G6" s="737">
        <v>1750173874.99</v>
      </c>
    </row>
    <row r="7" spans="2:8" ht="30" x14ac:dyDescent="0.25">
      <c r="B7" s="960" t="s">
        <v>5318</v>
      </c>
      <c r="C7" s="924" t="s">
        <v>5319</v>
      </c>
      <c r="D7" s="923"/>
      <c r="E7" s="923"/>
      <c r="F7" s="923"/>
      <c r="G7" s="737">
        <v>1750173874.99</v>
      </c>
    </row>
    <row r="8" spans="2:8" x14ac:dyDescent="0.25">
      <c r="B8" s="958" t="s">
        <v>4459</v>
      </c>
      <c r="C8" s="920" t="s">
        <v>5320</v>
      </c>
      <c r="D8" s="737">
        <v>3296640920</v>
      </c>
      <c r="E8" s="737">
        <v>3783745962.5700002</v>
      </c>
      <c r="F8" s="737">
        <v>3325508086.8699999</v>
      </c>
      <c r="G8" s="737">
        <v>3468631656.4799995</v>
      </c>
    </row>
    <row r="9" spans="2:8" x14ac:dyDescent="0.25">
      <c r="B9" s="958" t="s">
        <v>4465</v>
      </c>
      <c r="C9" s="920" t="s">
        <v>5321</v>
      </c>
      <c r="D9" s="737">
        <v>772388199</v>
      </c>
      <c r="E9" s="737">
        <v>1091745929.4100001</v>
      </c>
      <c r="F9" s="737">
        <v>785975607.62</v>
      </c>
      <c r="G9" s="737">
        <v>883369912.01000011</v>
      </c>
    </row>
    <row r="10" spans="2:8" x14ac:dyDescent="0.25">
      <c r="B10" s="958" t="s">
        <v>5322</v>
      </c>
      <c r="C10" s="925" t="s">
        <v>5323</v>
      </c>
      <c r="D10" s="737">
        <v>0</v>
      </c>
      <c r="E10" s="737">
        <v>0</v>
      </c>
      <c r="F10" s="737">
        <v>0</v>
      </c>
      <c r="G10" s="737">
        <v>0</v>
      </c>
    </row>
    <row r="11" spans="2:8" x14ac:dyDescent="0.25">
      <c r="B11" s="958" t="s">
        <v>5324</v>
      </c>
      <c r="C11" s="925" t="s">
        <v>5325</v>
      </c>
      <c r="D11" s="737">
        <v>0</v>
      </c>
      <c r="E11" s="737">
        <v>0</v>
      </c>
      <c r="F11" s="737">
        <v>0</v>
      </c>
      <c r="G11" s="737">
        <v>0</v>
      </c>
    </row>
    <row r="12" spans="2:8" x14ac:dyDescent="0.25">
      <c r="B12" s="959">
        <v>2</v>
      </c>
      <c r="C12" s="922" t="s">
        <v>5326</v>
      </c>
      <c r="D12" s="923"/>
      <c r="E12" s="923"/>
      <c r="F12" s="923"/>
      <c r="G12" s="737">
        <v>1050672529.45</v>
      </c>
    </row>
    <row r="13" spans="2:8" x14ac:dyDescent="0.25">
      <c r="B13" s="958" t="s">
        <v>387</v>
      </c>
      <c r="C13" s="920" t="s">
        <v>5327</v>
      </c>
      <c r="D13" s="737">
        <v>-407501</v>
      </c>
      <c r="E13" s="737">
        <v>-10617905</v>
      </c>
      <c r="F13" s="737">
        <v>-10043840</v>
      </c>
      <c r="G13" s="737">
        <v>0</v>
      </c>
    </row>
    <row r="14" spans="2:8" x14ac:dyDescent="0.25">
      <c r="B14" s="958" t="s">
        <v>504</v>
      </c>
      <c r="C14" s="920" t="s">
        <v>5328</v>
      </c>
      <c r="D14" s="737">
        <v>1130596429.21</v>
      </c>
      <c r="E14" s="737">
        <v>1047735880.37</v>
      </c>
      <c r="F14" s="737">
        <v>952616032.77999997</v>
      </c>
      <c r="G14" s="737">
        <v>1043649447.45</v>
      </c>
    </row>
    <row r="15" spans="2:8" x14ac:dyDescent="0.25">
      <c r="B15" s="958" t="s">
        <v>506</v>
      </c>
      <c r="C15" s="920" t="s">
        <v>5329</v>
      </c>
      <c r="D15" s="737">
        <v>227712229.03999999</v>
      </c>
      <c r="E15" s="737">
        <v>118788305.23999999</v>
      </c>
      <c r="F15" s="737">
        <v>90213687.140000001</v>
      </c>
      <c r="G15" s="737">
        <v>0</v>
      </c>
    </row>
    <row r="16" spans="2:8" x14ac:dyDescent="0.25">
      <c r="B16" s="958" t="s">
        <v>5330</v>
      </c>
      <c r="C16" s="920" t="s">
        <v>5331</v>
      </c>
      <c r="D16" s="737">
        <v>1297593.01</v>
      </c>
      <c r="E16" s="737">
        <v>7304766.96</v>
      </c>
      <c r="F16" s="737">
        <v>5829053.5499999998</v>
      </c>
      <c r="G16" s="737">
        <v>0</v>
      </c>
    </row>
    <row r="17" spans="2:8" x14ac:dyDescent="0.25">
      <c r="B17" s="959">
        <v>3</v>
      </c>
      <c r="C17" s="922" t="s">
        <v>5332</v>
      </c>
      <c r="D17" s="923"/>
      <c r="E17" s="923"/>
      <c r="F17" s="923"/>
      <c r="G17" s="737">
        <v>257719790.27000001</v>
      </c>
    </row>
    <row r="18" spans="2:8" x14ac:dyDescent="0.25">
      <c r="B18" s="958" t="s">
        <v>305</v>
      </c>
      <c r="C18" s="920" t="s">
        <v>5333</v>
      </c>
      <c r="D18" s="737">
        <v>109977177.59</v>
      </c>
      <c r="E18" s="737">
        <v>106765367.65000001</v>
      </c>
      <c r="F18" s="737">
        <v>93419086.140000001</v>
      </c>
      <c r="G18" s="737">
        <v>103387210.45999999</v>
      </c>
    </row>
    <row r="19" spans="2:8" x14ac:dyDescent="0.25">
      <c r="B19" s="958" t="s">
        <v>5334</v>
      </c>
      <c r="C19" s="920" t="s">
        <v>5335</v>
      </c>
      <c r="D19" s="737">
        <v>0</v>
      </c>
      <c r="E19" s="737">
        <v>0</v>
      </c>
      <c r="F19" s="737">
        <v>0</v>
      </c>
      <c r="G19" s="737">
        <v>0</v>
      </c>
    </row>
    <row r="20" spans="2:8" ht="30" x14ac:dyDescent="0.25">
      <c r="B20" s="958" t="s">
        <v>5336</v>
      </c>
      <c r="C20" s="925" t="s">
        <v>5337</v>
      </c>
      <c r="D20" s="923"/>
      <c r="E20" s="923"/>
      <c r="F20" s="923"/>
      <c r="G20" s="737">
        <v>0</v>
      </c>
    </row>
    <row r="21" spans="2:8" x14ac:dyDescent="0.25">
      <c r="B21" s="958">
        <v>4</v>
      </c>
      <c r="C21" s="922" t="s">
        <v>5338</v>
      </c>
      <c r="D21" s="923"/>
      <c r="E21" s="923"/>
      <c r="F21" s="923"/>
      <c r="G21" s="737">
        <v>3058566194.71</v>
      </c>
    </row>
    <row r="22" spans="2:8" x14ac:dyDescent="0.25">
      <c r="B22" s="958">
        <v>5</v>
      </c>
      <c r="C22" s="922" t="s">
        <v>5339</v>
      </c>
      <c r="D22" s="923"/>
      <c r="E22" s="923"/>
      <c r="F22" s="923"/>
      <c r="G22" s="737">
        <v>367027943.37</v>
      </c>
    </row>
    <row r="23" spans="2:8" x14ac:dyDescent="0.25">
      <c r="B23" s="1442"/>
      <c r="C23" s="1442"/>
      <c r="D23" s="1442"/>
      <c r="E23" s="1442"/>
      <c r="F23" s="1442"/>
      <c r="G23" s="1442"/>
      <c r="H23" s="926"/>
    </row>
    <row r="24" spans="2:8" x14ac:dyDescent="0.25">
      <c r="B24" s="1441" t="s">
        <v>5340</v>
      </c>
      <c r="C24" s="1441"/>
      <c r="D24" s="1441"/>
      <c r="E24" s="1441"/>
      <c r="F24" s="1441"/>
      <c r="G24" s="927"/>
      <c r="H24" s="927"/>
    </row>
    <row r="25" spans="2:8" x14ac:dyDescent="0.25">
      <c r="B25" s="928"/>
      <c r="C25" s="928"/>
      <c r="D25" s="921" t="s">
        <v>4932</v>
      </c>
      <c r="E25" s="927"/>
      <c r="F25" s="927"/>
      <c r="H25" s="7"/>
    </row>
    <row r="26" spans="2:8" x14ac:dyDescent="0.25">
      <c r="B26" s="921" t="s">
        <v>5066</v>
      </c>
      <c r="C26" s="920" t="s">
        <v>5341</v>
      </c>
      <c r="D26" s="737">
        <v>3058566194.71</v>
      </c>
      <c r="E26" s="927"/>
      <c r="F26" s="927"/>
      <c r="H26" s="7"/>
    </row>
    <row r="27" spans="2:8" x14ac:dyDescent="0.25">
      <c r="B27" s="921" t="s">
        <v>5068</v>
      </c>
      <c r="C27" s="920" t="s">
        <v>5342</v>
      </c>
      <c r="D27" s="737">
        <v>0</v>
      </c>
      <c r="E27" s="927"/>
      <c r="F27" s="927"/>
      <c r="H27" s="7"/>
    </row>
    <row r="28" spans="2:8" x14ac:dyDescent="0.25">
      <c r="B28" s="921" t="s">
        <v>5343</v>
      </c>
      <c r="C28" s="920" t="s">
        <v>5344</v>
      </c>
      <c r="D28" s="737">
        <v>0</v>
      </c>
      <c r="E28" s="927"/>
      <c r="F28" s="927"/>
      <c r="H28" s="7"/>
    </row>
  </sheetData>
  <sheetProtection algorithmName="SHA-512" hashValue="j3bdWq+EHDTA0Jxjp2lv4qODW30/omiQ92Qx1tyZi2cFTnYJTb0xuPI1fEgOzjxFfz37MJwhlmFqbOwYLsDH/Q==" saltValue="amqzrQRs9BHT7eTndNuSJw==" spinCount="100000" sheet="1" objects="1" scenarios="1"/>
  <mergeCells count="2">
    <mergeCell ref="B24:F24"/>
    <mergeCell ref="B23:G23"/>
  </mergeCells>
  <pageMargins left="0.70866141732283472" right="0.70866141732283472" top="0.74803149606299213" bottom="0.74803149606299213" header="0.31496062992125984" footer="0.31496062992125984"/>
  <pageSetup paperSize="9" scale="53" orientation="landscape" r:id="rId1"/>
  <headerFooter>
    <oddHeader>&amp;CEN
Annex XXXI</oddHeader>
    <oddFooter>&amp;C&amp;P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70B7B-868A-4574-9DDE-EAFBC9FC2B8A}">
  <dimension ref="B2:E9"/>
  <sheetViews>
    <sheetView showGridLines="0" zoomScaleNormal="100" zoomScalePageLayoutView="85" workbookViewId="0"/>
  </sheetViews>
  <sheetFormatPr defaultColWidth="9.42578125" defaultRowHeight="15" x14ac:dyDescent="0.25"/>
  <cols>
    <col min="1" max="1" width="6" customWidth="1"/>
    <col min="2" max="2" width="8.28515625" customWidth="1"/>
    <col min="3" max="3" width="88.28515625" customWidth="1"/>
    <col min="4" max="4" width="14.85546875" customWidth="1"/>
    <col min="5" max="5" width="10.42578125" style="7" customWidth="1"/>
    <col min="6" max="13" width="10.42578125" customWidth="1"/>
  </cols>
  <sheetData>
    <row r="2" spans="2:4" s="547" customFormat="1" x14ac:dyDescent="0.25">
      <c r="B2" s="862" t="s">
        <v>5345</v>
      </c>
    </row>
    <row r="4" spans="2:4" x14ac:dyDescent="0.25">
      <c r="B4" s="900"/>
      <c r="C4" s="903"/>
      <c r="D4" s="900" t="s">
        <v>450</v>
      </c>
    </row>
    <row r="5" spans="2:4" x14ac:dyDescent="0.25">
      <c r="B5" s="965">
        <v>1</v>
      </c>
      <c r="C5" s="917" t="s">
        <v>5346</v>
      </c>
      <c r="D5" s="737">
        <v>367027943.37</v>
      </c>
    </row>
    <row r="6" spans="2:4" x14ac:dyDescent="0.25">
      <c r="B6" s="965" t="s">
        <v>496</v>
      </c>
      <c r="C6" s="917" t="s">
        <v>5347</v>
      </c>
      <c r="D6" s="737">
        <v>0</v>
      </c>
    </row>
    <row r="7" spans="2:4" x14ac:dyDescent="0.25">
      <c r="B7" s="965">
        <v>2</v>
      </c>
      <c r="C7" s="917" t="s">
        <v>178</v>
      </c>
      <c r="D7" s="904"/>
    </row>
    <row r="8" spans="2:4" x14ac:dyDescent="0.25">
      <c r="B8" s="965">
        <v>3</v>
      </c>
      <c r="C8" s="917" t="s">
        <v>5348</v>
      </c>
      <c r="D8" s="737">
        <v>367027943.37</v>
      </c>
    </row>
    <row r="9" spans="2:4" x14ac:dyDescent="0.25">
      <c r="B9" s="965">
        <v>4</v>
      </c>
      <c r="C9" s="917" t="s">
        <v>5349</v>
      </c>
      <c r="D9" s="737">
        <v>4587849292.0699997</v>
      </c>
    </row>
  </sheetData>
  <sheetProtection algorithmName="SHA-512" hashValue="SMGGENTM6Sm5+sPEfPsfCVSisL71E7dPEPEnVAbZUubKBbZqboh7HkgwcBnTcn/y81Xs8K9YYu0nSogphGux7A==" saltValue="2zoQMt7gB9lE0L/rysu5mQ==" spinCount="100000" sheet="1" objects="1" scenarios="1"/>
  <pageMargins left="0.70866141732283472" right="0.70866141732283472" top="0.74803149606299213" bottom="0.74803149606299213" header="0.31496062992125984" footer="0.31496062992125984"/>
  <pageSetup paperSize="9" scale="75" orientation="landscape" r:id="rId1"/>
  <headerFooter>
    <oddHeader>&amp;CEN
Annex XXXI</oddHeader>
    <oddFooter>&amp;C&amp;P</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2:F21"/>
  <sheetViews>
    <sheetView showGridLines="0" zoomScale="90" zoomScaleNormal="90" workbookViewId="0"/>
  </sheetViews>
  <sheetFormatPr defaultColWidth="9.140625" defaultRowHeight="15" x14ac:dyDescent="0.25"/>
  <cols>
    <col min="1" max="2" width="9.140625" style="535"/>
    <col min="3" max="3" width="55.5703125" style="535" customWidth="1"/>
    <col min="4" max="4" width="23.7109375" style="545" customWidth="1"/>
    <col min="5" max="5" width="9.140625" style="535"/>
    <col min="6" max="6" width="27.42578125" style="536" customWidth="1"/>
    <col min="7" max="16384" width="9.140625" style="535"/>
  </cols>
  <sheetData>
    <row r="2" spans="1:6" ht="18.75" customHeight="1" x14ac:dyDescent="0.25">
      <c r="A2" s="327"/>
      <c r="B2" s="1443" t="s">
        <v>4590</v>
      </c>
      <c r="C2" s="1443"/>
      <c r="D2" s="1443"/>
    </row>
    <row r="3" spans="1:6" x14ac:dyDescent="0.25">
      <c r="B3" s="1443"/>
      <c r="C3" s="1443"/>
      <c r="D3" s="1443"/>
    </row>
    <row r="5" spans="1:6" x14ac:dyDescent="0.25">
      <c r="B5" s="70"/>
      <c r="C5" s="70"/>
      <c r="D5" s="137" t="s">
        <v>450</v>
      </c>
    </row>
    <row r="6" spans="1:6" x14ac:dyDescent="0.25">
      <c r="B6" s="70"/>
      <c r="C6" s="70"/>
      <c r="D6" s="137" t="s">
        <v>4591</v>
      </c>
    </row>
    <row r="7" spans="1:6" x14ac:dyDescent="0.25">
      <c r="B7" s="611">
        <v>1</v>
      </c>
      <c r="C7" s="280" t="s">
        <v>4592</v>
      </c>
      <c r="D7" s="737">
        <v>0</v>
      </c>
      <c r="E7" s="612"/>
      <c r="F7" s="544"/>
    </row>
    <row r="8" spans="1:6" ht="45" x14ac:dyDescent="0.25">
      <c r="B8" s="611">
        <v>2</v>
      </c>
      <c r="C8" s="280" t="s">
        <v>4593</v>
      </c>
      <c r="D8" s="737">
        <v>0</v>
      </c>
      <c r="E8" s="612"/>
      <c r="F8" s="544"/>
    </row>
    <row r="9" spans="1:6" ht="45" x14ac:dyDescent="0.25">
      <c r="B9" s="611">
        <v>3</v>
      </c>
      <c r="C9" s="280" t="s">
        <v>4594</v>
      </c>
      <c r="D9" s="737">
        <v>0</v>
      </c>
    </row>
    <row r="10" spans="1:6" ht="30" x14ac:dyDescent="0.25">
      <c r="B10" s="611">
        <v>4</v>
      </c>
      <c r="C10" s="280" t="s">
        <v>4595</v>
      </c>
      <c r="D10" s="737">
        <v>0</v>
      </c>
    </row>
    <row r="11" spans="1:6" ht="60" x14ac:dyDescent="0.25">
      <c r="B11" s="611">
        <v>5</v>
      </c>
      <c r="C11" s="280" t="s">
        <v>5432</v>
      </c>
      <c r="D11" s="737">
        <v>0</v>
      </c>
    </row>
    <row r="12" spans="1:6" ht="30" x14ac:dyDescent="0.25">
      <c r="B12" s="611">
        <v>6</v>
      </c>
      <c r="C12" s="280" t="s">
        <v>4596</v>
      </c>
      <c r="D12" s="737">
        <v>0</v>
      </c>
    </row>
    <row r="13" spans="1:6" x14ac:dyDescent="0.25">
      <c r="B13" s="611">
        <v>7</v>
      </c>
      <c r="C13" s="280" t="s">
        <v>4597</v>
      </c>
      <c r="D13" s="737">
        <v>0</v>
      </c>
    </row>
    <row r="14" spans="1:6" x14ac:dyDescent="0.25">
      <c r="B14" s="611">
        <v>8</v>
      </c>
      <c r="C14" s="280" t="s">
        <v>4598</v>
      </c>
      <c r="D14" s="737">
        <v>275281161.72000003</v>
      </c>
    </row>
    <row r="15" spans="1:6" x14ac:dyDescent="0.25">
      <c r="B15" s="611">
        <v>9</v>
      </c>
      <c r="C15" s="280" t="s">
        <v>4599</v>
      </c>
      <c r="D15" s="738">
        <v>0</v>
      </c>
    </row>
    <row r="16" spans="1:6" ht="30" x14ac:dyDescent="0.25">
      <c r="B16" s="611">
        <v>10</v>
      </c>
      <c r="C16" s="280" t="s">
        <v>4600</v>
      </c>
      <c r="D16" s="737">
        <v>8938592975.2799988</v>
      </c>
    </row>
    <row r="17" spans="2:4" ht="30" x14ac:dyDescent="0.25">
      <c r="B17" s="611">
        <v>11</v>
      </c>
      <c r="C17" s="280" t="s">
        <v>4601</v>
      </c>
      <c r="D17" s="738">
        <v>0</v>
      </c>
    </row>
    <row r="18" spans="2:4" ht="45" x14ac:dyDescent="0.25">
      <c r="B18" s="611" t="s">
        <v>4602</v>
      </c>
      <c r="C18" s="280" t="s">
        <v>4603</v>
      </c>
      <c r="D18" s="738">
        <v>0</v>
      </c>
    </row>
    <row r="19" spans="2:4" ht="45" x14ac:dyDescent="0.25">
      <c r="B19" s="611" t="s">
        <v>4604</v>
      </c>
      <c r="C19" s="280" t="s">
        <v>4605</v>
      </c>
      <c r="D19" s="738">
        <v>0</v>
      </c>
    </row>
    <row r="20" spans="2:4" x14ac:dyDescent="0.25">
      <c r="B20" s="611">
        <v>12</v>
      </c>
      <c r="C20" s="280" t="s">
        <v>4606</v>
      </c>
      <c r="D20" s="737">
        <v>79883216905.040009</v>
      </c>
    </row>
    <row r="21" spans="2:4" x14ac:dyDescent="0.25">
      <c r="B21" s="613">
        <v>13</v>
      </c>
      <c r="C21" s="614" t="s">
        <v>424</v>
      </c>
      <c r="D21" s="739">
        <v>89097091042.040009</v>
      </c>
    </row>
  </sheetData>
  <sheetProtection algorithmName="SHA-512" hashValue="l9566VKo+MOHujm3ST8hE46U7OG1LOa+qtbYxLN5QVFXtD1fcw/4FCwJ7Iwc5G2GoTPQNNS4fauoNKAA3yCfAw==" saltValue="cv624cT+7+qOG2vWEJVNzA==" spinCount="100000" sheet="1" objects="1" scenarios="1"/>
  <mergeCells count="1">
    <mergeCell ref="B2:D3"/>
  </mergeCells>
  <pageMargins left="0.7" right="0.7" top="0.75" bottom="0.75" header="0.3" footer="0.3"/>
  <pageSetup paperSize="9" scale="63" fitToHeight="0"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M72"/>
  <sheetViews>
    <sheetView showGridLines="0" zoomScale="90" zoomScaleNormal="90" workbookViewId="0"/>
  </sheetViews>
  <sheetFormatPr defaultColWidth="9.140625" defaultRowHeight="15" x14ac:dyDescent="0.25"/>
  <cols>
    <col min="1" max="1" width="9.140625" style="305"/>
    <col min="2" max="2" width="9.5703125" style="304" customWidth="1"/>
    <col min="3" max="3" width="65.85546875" style="305" customWidth="1"/>
    <col min="4" max="4" width="19.7109375" style="306" customWidth="1"/>
    <col min="5" max="5" width="18.7109375" style="306" customWidth="1"/>
    <col min="6" max="6" width="9.140625" style="305" customWidth="1"/>
    <col min="7" max="7" width="1.42578125" style="305" customWidth="1"/>
    <col min="8" max="8" width="15.28515625" style="424" customWidth="1"/>
    <col min="9" max="16384" width="9.140625" style="305"/>
  </cols>
  <sheetData>
    <row r="1" spans="1:5" x14ac:dyDescent="0.25">
      <c r="A1" s="303"/>
    </row>
    <row r="2" spans="1:5" x14ac:dyDescent="0.25">
      <c r="B2" s="88" t="s">
        <v>4607</v>
      </c>
    </row>
    <row r="3" spans="1:5" x14ac:dyDescent="0.25">
      <c r="B3" s="307"/>
      <c r="C3" s="25"/>
      <c r="D3" s="25"/>
      <c r="E3" s="25"/>
    </row>
    <row r="4" spans="1:5" x14ac:dyDescent="0.25">
      <c r="B4" s="473"/>
      <c r="C4" s="423"/>
      <c r="D4" s="1444" t="s">
        <v>4608</v>
      </c>
      <c r="E4" s="1444"/>
    </row>
    <row r="5" spans="1:5" x14ac:dyDescent="0.25">
      <c r="B5" s="1445"/>
      <c r="C5" s="1446"/>
      <c r="D5" s="24" t="s">
        <v>450</v>
      </c>
      <c r="E5" s="24" t="s">
        <v>451</v>
      </c>
    </row>
    <row r="6" spans="1:5" x14ac:dyDescent="0.25">
      <c r="B6" s="1447"/>
      <c r="C6" s="1448"/>
      <c r="D6" s="857">
        <v>46022</v>
      </c>
      <c r="E6" s="857">
        <v>45657</v>
      </c>
    </row>
    <row r="7" spans="1:5" x14ac:dyDescent="0.25">
      <c r="B7" s="1449" t="s">
        <v>4609</v>
      </c>
      <c r="C7" s="1450"/>
      <c r="D7" s="1450"/>
      <c r="E7" s="1451"/>
    </row>
    <row r="8" spans="1:5" ht="30" x14ac:dyDescent="0.25">
      <c r="B8" s="309">
        <v>1</v>
      </c>
      <c r="C8" s="310" t="s">
        <v>4610</v>
      </c>
      <c r="D8" s="740">
        <v>80893969315.550003</v>
      </c>
      <c r="E8" s="740">
        <v>78342370617.759995</v>
      </c>
    </row>
    <row r="9" spans="1:5" ht="30" x14ac:dyDescent="0.25">
      <c r="B9" s="311">
        <v>2</v>
      </c>
      <c r="C9" s="310" t="s">
        <v>4611</v>
      </c>
      <c r="D9" s="741">
        <v>0</v>
      </c>
      <c r="E9" s="741">
        <v>0</v>
      </c>
    </row>
    <row r="10" spans="1:5" ht="30" x14ac:dyDescent="0.25">
      <c r="B10" s="311">
        <v>3</v>
      </c>
      <c r="C10" s="310" t="s">
        <v>4612</v>
      </c>
      <c r="D10" s="741">
        <v>0</v>
      </c>
      <c r="E10" s="741">
        <v>0</v>
      </c>
    </row>
    <row r="11" spans="1:5" ht="30" x14ac:dyDescent="0.25">
      <c r="B11" s="311">
        <v>4</v>
      </c>
      <c r="C11" s="310" t="s">
        <v>4972</v>
      </c>
      <c r="D11" s="741">
        <v>0</v>
      </c>
      <c r="E11" s="741">
        <v>0</v>
      </c>
    </row>
    <row r="12" spans="1:5" x14ac:dyDescent="0.25">
      <c r="B12" s="311">
        <v>5</v>
      </c>
      <c r="C12" s="310" t="s">
        <v>4613</v>
      </c>
      <c r="D12" s="741">
        <v>0</v>
      </c>
      <c r="E12" s="741">
        <v>0</v>
      </c>
    </row>
    <row r="13" spans="1:5" x14ac:dyDescent="0.25">
      <c r="B13" s="309">
        <v>6</v>
      </c>
      <c r="C13" s="312" t="s">
        <v>4614</v>
      </c>
      <c r="D13" s="740">
        <v>-1010752410.51</v>
      </c>
      <c r="E13" s="740">
        <v>-1170908184.9355056</v>
      </c>
    </row>
    <row r="14" spans="1:5" x14ac:dyDescent="0.25">
      <c r="B14" s="313">
        <v>7</v>
      </c>
      <c r="C14" s="314" t="s">
        <v>4615</v>
      </c>
      <c r="D14" s="740">
        <v>79883216905.040009</v>
      </c>
      <c r="E14" s="740">
        <v>77171462432.824493</v>
      </c>
    </row>
    <row r="15" spans="1:5" x14ac:dyDescent="0.25">
      <c r="B15" s="1449" t="s">
        <v>4616</v>
      </c>
      <c r="C15" s="1450"/>
      <c r="D15" s="1450"/>
      <c r="E15" s="1451"/>
    </row>
    <row r="16" spans="1:5" ht="30" x14ac:dyDescent="0.25">
      <c r="B16" s="316">
        <v>8</v>
      </c>
      <c r="C16" s="310" t="s">
        <v>4617</v>
      </c>
      <c r="D16" s="742">
        <v>34883714.280000001</v>
      </c>
      <c r="E16" s="742">
        <v>64922487.420000002</v>
      </c>
    </row>
    <row r="17" spans="2:5" ht="30" x14ac:dyDescent="0.25">
      <c r="B17" s="316" t="s">
        <v>4618</v>
      </c>
      <c r="C17" s="317" t="s">
        <v>4619</v>
      </c>
      <c r="D17" s="743">
        <v>0</v>
      </c>
      <c r="E17" s="743">
        <v>0</v>
      </c>
    </row>
    <row r="18" spans="2:5" ht="30" x14ac:dyDescent="0.25">
      <c r="B18" s="316">
        <v>9</v>
      </c>
      <c r="C18" s="315" t="s">
        <v>4620</v>
      </c>
      <c r="D18" s="744">
        <v>240397447.44</v>
      </c>
      <c r="E18" s="744">
        <v>227803967.30000001</v>
      </c>
    </row>
    <row r="19" spans="2:5" ht="30" x14ac:dyDescent="0.25">
      <c r="B19" s="311" t="s">
        <v>322</v>
      </c>
      <c r="C19" s="317" t="s">
        <v>4621</v>
      </c>
      <c r="D19" s="743">
        <v>0</v>
      </c>
      <c r="E19" s="743">
        <v>0</v>
      </c>
    </row>
    <row r="20" spans="2:5" x14ac:dyDescent="0.25">
      <c r="B20" s="337" t="s">
        <v>325</v>
      </c>
      <c r="C20" s="317" t="s">
        <v>4622</v>
      </c>
      <c r="D20" s="743">
        <v>0</v>
      </c>
      <c r="E20" s="743">
        <v>0</v>
      </c>
    </row>
    <row r="21" spans="2:5" x14ac:dyDescent="0.25">
      <c r="B21" s="311">
        <v>10</v>
      </c>
      <c r="C21" s="318" t="s">
        <v>4623</v>
      </c>
      <c r="D21" s="744">
        <v>0</v>
      </c>
      <c r="E21" s="744">
        <v>0</v>
      </c>
    </row>
    <row r="22" spans="2:5" ht="30" x14ac:dyDescent="0.25">
      <c r="B22" s="311" t="s">
        <v>4624</v>
      </c>
      <c r="C22" s="318" t="s">
        <v>4625</v>
      </c>
      <c r="D22" s="743">
        <v>0</v>
      </c>
      <c r="E22" s="743">
        <v>0</v>
      </c>
    </row>
    <row r="23" spans="2:5" ht="30" x14ac:dyDescent="0.25">
      <c r="B23" s="311" t="s">
        <v>4626</v>
      </c>
      <c r="C23" s="318" t="s">
        <v>4973</v>
      </c>
      <c r="D23" s="744">
        <v>0</v>
      </c>
      <c r="E23" s="744">
        <v>0</v>
      </c>
    </row>
    <row r="24" spans="2:5" x14ac:dyDescent="0.25">
      <c r="B24" s="311">
        <v>11</v>
      </c>
      <c r="C24" s="312" t="s">
        <v>4627</v>
      </c>
      <c r="D24" s="743">
        <v>0</v>
      </c>
      <c r="E24" s="743">
        <v>0</v>
      </c>
    </row>
    <row r="25" spans="2:5" ht="30" x14ac:dyDescent="0.25">
      <c r="B25" s="311">
        <v>12</v>
      </c>
      <c r="C25" s="312" t="s">
        <v>4628</v>
      </c>
      <c r="D25" s="743">
        <v>0</v>
      </c>
      <c r="E25" s="743">
        <v>0</v>
      </c>
    </row>
    <row r="26" spans="2:5" x14ac:dyDescent="0.25">
      <c r="B26" s="319">
        <v>13</v>
      </c>
      <c r="C26" s="339" t="s">
        <v>4629</v>
      </c>
      <c r="D26" s="745">
        <v>275281161.72000003</v>
      </c>
      <c r="E26" s="745">
        <v>292726454.72000003</v>
      </c>
    </row>
    <row r="27" spans="2:5" x14ac:dyDescent="0.25">
      <c r="B27" s="1449" t="s">
        <v>4630</v>
      </c>
      <c r="C27" s="1450"/>
      <c r="D27" s="1450"/>
      <c r="E27" s="1451"/>
    </row>
    <row r="28" spans="2:5" ht="30" x14ac:dyDescent="0.25">
      <c r="B28" s="309">
        <v>14</v>
      </c>
      <c r="C28" s="310" t="s">
        <v>4631</v>
      </c>
      <c r="D28" s="742">
        <v>0</v>
      </c>
      <c r="E28" s="742">
        <v>0</v>
      </c>
    </row>
    <row r="29" spans="2:5" ht="30" x14ac:dyDescent="0.25">
      <c r="B29" s="309">
        <v>15</v>
      </c>
      <c r="C29" s="312" t="s">
        <v>4632</v>
      </c>
      <c r="D29" s="743">
        <v>0</v>
      </c>
      <c r="E29" s="743">
        <v>0</v>
      </c>
    </row>
    <row r="30" spans="2:5" x14ac:dyDescent="0.25">
      <c r="B30" s="309">
        <v>16</v>
      </c>
      <c r="C30" s="312" t="s">
        <v>4633</v>
      </c>
      <c r="D30" s="743">
        <v>0</v>
      </c>
      <c r="E30" s="743">
        <v>0</v>
      </c>
    </row>
    <row r="31" spans="2:5" ht="30" x14ac:dyDescent="0.25">
      <c r="B31" s="311" t="s">
        <v>4634</v>
      </c>
      <c r="C31" s="310" t="s">
        <v>4635</v>
      </c>
      <c r="D31" s="743">
        <v>0</v>
      </c>
      <c r="E31" s="743">
        <v>0</v>
      </c>
    </row>
    <row r="32" spans="2:5" x14ac:dyDescent="0.25">
      <c r="B32" s="311">
        <v>17</v>
      </c>
      <c r="C32" s="312" t="s">
        <v>4636</v>
      </c>
      <c r="D32" s="743">
        <v>0</v>
      </c>
      <c r="E32" s="743">
        <v>0</v>
      </c>
    </row>
    <row r="33" spans="2:5" x14ac:dyDescent="0.25">
      <c r="B33" s="311" t="s">
        <v>4637</v>
      </c>
      <c r="C33" s="312" t="s">
        <v>4638</v>
      </c>
      <c r="D33" s="743">
        <v>0</v>
      </c>
      <c r="E33" s="743">
        <v>0</v>
      </c>
    </row>
    <row r="34" spans="2:5" x14ac:dyDescent="0.25">
      <c r="B34" s="319">
        <v>18</v>
      </c>
      <c r="C34" s="320" t="s">
        <v>4639</v>
      </c>
      <c r="D34" s="745">
        <v>0</v>
      </c>
      <c r="E34" s="745">
        <v>0</v>
      </c>
    </row>
    <row r="35" spans="2:5" x14ac:dyDescent="0.25">
      <c r="B35" s="1449" t="s">
        <v>4640</v>
      </c>
      <c r="C35" s="1450"/>
      <c r="D35" s="1450"/>
      <c r="E35" s="1451"/>
    </row>
    <row r="36" spans="2:5" x14ac:dyDescent="0.25">
      <c r="B36" s="309">
        <v>19</v>
      </c>
      <c r="C36" s="310" t="s">
        <v>4641</v>
      </c>
      <c r="D36" s="742">
        <v>25313665879.889999</v>
      </c>
      <c r="E36" s="742">
        <v>21954316531.810001</v>
      </c>
    </row>
    <row r="37" spans="2:5" x14ac:dyDescent="0.25">
      <c r="B37" s="309">
        <v>20</v>
      </c>
      <c r="C37" s="310" t="s">
        <v>4642</v>
      </c>
      <c r="D37" s="744">
        <v>-16375072904.610001</v>
      </c>
      <c r="E37" s="744">
        <v>-14155255057.800003</v>
      </c>
    </row>
    <row r="38" spans="2:5" ht="30" x14ac:dyDescent="0.25">
      <c r="B38" s="309">
        <v>21</v>
      </c>
      <c r="C38" s="310" t="s">
        <v>4966</v>
      </c>
      <c r="D38" s="743">
        <v>0</v>
      </c>
      <c r="E38" s="743">
        <v>0</v>
      </c>
    </row>
    <row r="39" spans="2:5" x14ac:dyDescent="0.25">
      <c r="B39" s="319">
        <v>22</v>
      </c>
      <c r="C39" s="320" t="s">
        <v>1324</v>
      </c>
      <c r="D39" s="745">
        <v>8938592975.2799988</v>
      </c>
      <c r="E39" s="745">
        <v>7799061474.0099993</v>
      </c>
    </row>
    <row r="40" spans="2:5" x14ac:dyDescent="0.25">
      <c r="B40" s="1455" t="s">
        <v>4643</v>
      </c>
      <c r="C40" s="1456"/>
      <c r="D40" s="1456"/>
      <c r="E40" s="1457"/>
    </row>
    <row r="41" spans="2:5" ht="30" x14ac:dyDescent="0.25">
      <c r="B41" s="316" t="s">
        <v>4644</v>
      </c>
      <c r="C41" s="280" t="s">
        <v>4965</v>
      </c>
      <c r="D41" s="149">
        <v>0</v>
      </c>
      <c r="E41" s="149">
        <v>0</v>
      </c>
    </row>
    <row r="42" spans="2:5" ht="30" x14ac:dyDescent="0.25">
      <c r="B42" s="316" t="s">
        <v>4645</v>
      </c>
      <c r="C42" s="280" t="s">
        <v>4646</v>
      </c>
      <c r="D42" s="540">
        <v>0</v>
      </c>
      <c r="E42" s="540">
        <v>0</v>
      </c>
    </row>
    <row r="43" spans="2:5" ht="30" x14ac:dyDescent="0.25">
      <c r="B43" s="321" t="s">
        <v>4647</v>
      </c>
      <c r="C43" s="317" t="s">
        <v>4967</v>
      </c>
      <c r="D43" s="540">
        <v>0</v>
      </c>
      <c r="E43" s="540">
        <v>0</v>
      </c>
    </row>
    <row r="44" spans="2:5" ht="135" x14ac:dyDescent="0.25">
      <c r="B44" s="321" t="s">
        <v>4648</v>
      </c>
      <c r="C44" s="322" t="s">
        <v>4968</v>
      </c>
      <c r="D44" s="526">
        <v>0</v>
      </c>
      <c r="E44" s="526">
        <v>0</v>
      </c>
    </row>
    <row r="45" spans="2:5" ht="135" x14ac:dyDescent="0.25">
      <c r="B45" s="321" t="s">
        <v>4649</v>
      </c>
      <c r="C45" s="323" t="s">
        <v>4969</v>
      </c>
      <c r="D45" s="526">
        <v>0</v>
      </c>
      <c r="E45" s="526">
        <v>0</v>
      </c>
    </row>
    <row r="46" spans="2:5" x14ac:dyDescent="0.25">
      <c r="B46" s="321" t="s">
        <v>4650</v>
      </c>
      <c r="C46" s="317" t="s">
        <v>4651</v>
      </c>
      <c r="D46" s="540">
        <v>0</v>
      </c>
      <c r="E46" s="540">
        <v>0</v>
      </c>
    </row>
    <row r="47" spans="2:5" x14ac:dyDescent="0.25">
      <c r="B47" s="321" t="s">
        <v>4652</v>
      </c>
      <c r="C47" s="317" t="s">
        <v>4653</v>
      </c>
      <c r="D47" s="540">
        <v>0</v>
      </c>
      <c r="E47" s="540">
        <v>0</v>
      </c>
    </row>
    <row r="48" spans="2:5" ht="30" x14ac:dyDescent="0.25">
      <c r="B48" s="321" t="s">
        <v>4654</v>
      </c>
      <c r="C48" s="340" t="s">
        <v>4655</v>
      </c>
      <c r="D48" s="540">
        <v>0</v>
      </c>
      <c r="E48" s="540">
        <v>0</v>
      </c>
    </row>
    <row r="49" spans="2:8" ht="30" x14ac:dyDescent="0.25">
      <c r="B49" s="321" t="s">
        <v>4656</v>
      </c>
      <c r="C49" s="340" t="s">
        <v>4657</v>
      </c>
      <c r="D49" s="540">
        <v>0</v>
      </c>
      <c r="E49" s="540">
        <v>0</v>
      </c>
    </row>
    <row r="50" spans="2:8" ht="30" x14ac:dyDescent="0.25">
      <c r="B50" s="321" t="s">
        <v>4658</v>
      </c>
      <c r="C50" s="317" t="s">
        <v>4659</v>
      </c>
      <c r="D50" s="540">
        <v>0</v>
      </c>
      <c r="E50" s="540">
        <v>0</v>
      </c>
    </row>
    <row r="51" spans="2:8" x14ac:dyDescent="0.25">
      <c r="B51" s="324" t="s">
        <v>4660</v>
      </c>
      <c r="C51" s="325" t="s">
        <v>4970</v>
      </c>
      <c r="D51" s="541">
        <v>0</v>
      </c>
      <c r="E51" s="541">
        <v>0</v>
      </c>
    </row>
    <row r="52" spans="2:8" x14ac:dyDescent="0.25">
      <c r="B52" s="1461" t="s">
        <v>4661</v>
      </c>
      <c r="C52" s="1462"/>
      <c r="D52" s="1462"/>
      <c r="E52" s="1463"/>
    </row>
    <row r="53" spans="2:8" x14ac:dyDescent="0.25">
      <c r="B53" s="309">
        <v>23</v>
      </c>
      <c r="C53" s="326" t="s">
        <v>388</v>
      </c>
      <c r="D53" s="742">
        <v>10560582899.33</v>
      </c>
      <c r="E53" s="742">
        <v>8919351722</v>
      </c>
    </row>
    <row r="54" spans="2:8" x14ac:dyDescent="0.25">
      <c r="B54" s="319">
        <v>24</v>
      </c>
      <c r="C54" s="341" t="s">
        <v>424</v>
      </c>
      <c r="D54" s="745">
        <v>89097091042.040009</v>
      </c>
      <c r="E54" s="745">
        <v>85263250361.554489</v>
      </c>
    </row>
    <row r="55" spans="2:8" x14ac:dyDescent="0.25">
      <c r="B55" s="1449" t="s">
        <v>389</v>
      </c>
      <c r="C55" s="1450"/>
      <c r="D55" s="1450"/>
      <c r="E55" s="1451"/>
    </row>
    <row r="56" spans="2:8" x14ac:dyDescent="0.25">
      <c r="B56" s="309">
        <v>25</v>
      </c>
      <c r="C56" s="308" t="s">
        <v>389</v>
      </c>
      <c r="D56" s="542">
        <v>0.11852893035920828</v>
      </c>
      <c r="E56" s="542">
        <v>0.10460956724236926</v>
      </c>
      <c r="H56" s="426"/>
    </row>
    <row r="57" spans="2:8" ht="30" x14ac:dyDescent="0.25">
      <c r="B57" s="337" t="s">
        <v>4662</v>
      </c>
      <c r="C57" s="280" t="s">
        <v>4663</v>
      </c>
      <c r="D57" s="543">
        <v>0.11852893035920828</v>
      </c>
      <c r="E57" s="543">
        <v>0.10460956724236926</v>
      </c>
    </row>
    <row r="58" spans="2:8" ht="30" x14ac:dyDescent="0.25">
      <c r="B58" s="316" t="s">
        <v>4664</v>
      </c>
      <c r="C58" s="310" t="s">
        <v>5032</v>
      </c>
      <c r="D58" s="543">
        <v>0.11852893035920828</v>
      </c>
      <c r="E58" s="543">
        <v>0.10460956724236926</v>
      </c>
    </row>
    <row r="59" spans="2:8" x14ac:dyDescent="0.25">
      <c r="B59" s="316">
        <v>26</v>
      </c>
      <c r="C59" s="280" t="s">
        <v>4665</v>
      </c>
      <c r="D59" s="543">
        <v>0</v>
      </c>
      <c r="E59" s="543">
        <v>0</v>
      </c>
    </row>
    <row r="60" spans="2:8" ht="30" x14ac:dyDescent="0.25">
      <c r="B60" s="316" t="s">
        <v>4666</v>
      </c>
      <c r="C60" s="280" t="s">
        <v>428</v>
      </c>
      <c r="D60" s="543">
        <v>0</v>
      </c>
      <c r="E60" s="543">
        <v>0</v>
      </c>
    </row>
    <row r="61" spans="2:8" x14ac:dyDescent="0.25">
      <c r="B61" s="316" t="s">
        <v>4667</v>
      </c>
      <c r="C61" s="280" t="s">
        <v>405</v>
      </c>
      <c r="D61" s="543">
        <v>0</v>
      </c>
      <c r="E61" s="543">
        <v>0</v>
      </c>
    </row>
    <row r="62" spans="2:8" x14ac:dyDescent="0.25">
      <c r="B62" s="337">
        <v>27</v>
      </c>
      <c r="C62" s="280" t="s">
        <v>434</v>
      </c>
      <c r="D62" s="543">
        <v>0</v>
      </c>
      <c r="E62" s="543">
        <v>0</v>
      </c>
    </row>
    <row r="63" spans="2:8" x14ac:dyDescent="0.25">
      <c r="B63" s="316" t="s">
        <v>4668</v>
      </c>
      <c r="C63" s="280" t="s">
        <v>4669</v>
      </c>
      <c r="D63" s="690">
        <v>0</v>
      </c>
      <c r="E63" s="690">
        <v>0</v>
      </c>
    </row>
    <row r="64" spans="2:8" x14ac:dyDescent="0.25">
      <c r="B64" s="1458" t="s">
        <v>4670</v>
      </c>
      <c r="C64" s="1459"/>
      <c r="D64" s="1459"/>
      <c r="E64" s="1460"/>
    </row>
    <row r="65" spans="2:13" ht="30" x14ac:dyDescent="0.25">
      <c r="B65" s="311" t="s">
        <v>4971</v>
      </c>
      <c r="C65" s="312" t="s">
        <v>4671</v>
      </c>
      <c r="D65" s="454" t="s">
        <v>4672</v>
      </c>
      <c r="E65" s="454" t="s">
        <v>4672</v>
      </c>
      <c r="L65" s="303"/>
    </row>
    <row r="66" spans="2:13" s="25" customFormat="1" x14ac:dyDescent="0.25">
      <c r="B66" s="1452" t="s">
        <v>4673</v>
      </c>
      <c r="C66" s="1453"/>
      <c r="D66" s="1453"/>
      <c r="E66" s="1454"/>
      <c r="H66" s="425"/>
    </row>
    <row r="67" spans="2:13" s="25" customFormat="1" ht="45" x14ac:dyDescent="0.25">
      <c r="B67" s="337">
        <v>28</v>
      </c>
      <c r="C67" s="280" t="s">
        <v>4674</v>
      </c>
      <c r="D67" s="741">
        <v>0</v>
      </c>
      <c r="E67" s="741">
        <v>0</v>
      </c>
      <c r="H67" s="425"/>
      <c r="M67" s="88"/>
    </row>
    <row r="68" spans="2:13" s="25" customFormat="1" ht="45" x14ac:dyDescent="0.25">
      <c r="B68" s="337">
        <v>29</v>
      </c>
      <c r="C68" s="280" t="s">
        <v>4675</v>
      </c>
      <c r="D68" s="740">
        <v>0</v>
      </c>
      <c r="E68" s="740">
        <v>0</v>
      </c>
      <c r="H68" s="425"/>
      <c r="M68" s="88"/>
    </row>
    <row r="69" spans="2:13" s="25" customFormat="1" ht="75" x14ac:dyDescent="0.25">
      <c r="B69" s="337">
        <v>30</v>
      </c>
      <c r="C69" s="280" t="s">
        <v>4676</v>
      </c>
      <c r="D69" s="737">
        <v>89097091042.040009</v>
      </c>
      <c r="E69" s="737">
        <v>85263250361.554489</v>
      </c>
      <c r="H69" s="425"/>
      <c r="M69" s="88"/>
    </row>
    <row r="70" spans="2:13" s="25" customFormat="1" ht="75" x14ac:dyDescent="0.25">
      <c r="B70" s="337" t="s">
        <v>4677</v>
      </c>
      <c r="C70" s="280" t="s">
        <v>4678</v>
      </c>
      <c r="D70" s="742">
        <v>89097091042.040009</v>
      </c>
      <c r="E70" s="742">
        <v>85263250361.554489</v>
      </c>
      <c r="H70" s="425"/>
      <c r="M70" s="88"/>
    </row>
    <row r="71" spans="2:13" s="25" customFormat="1" ht="75" x14ac:dyDescent="0.25">
      <c r="B71" s="337">
        <v>31</v>
      </c>
      <c r="C71" s="280" t="s">
        <v>4679</v>
      </c>
      <c r="D71" s="453">
        <v>0.11852893035920828</v>
      </c>
      <c r="E71" s="453">
        <v>0.10460956724236926</v>
      </c>
      <c r="H71" s="425"/>
      <c r="M71" s="88"/>
    </row>
    <row r="72" spans="2:13" s="25" customFormat="1" ht="75" x14ac:dyDescent="0.25">
      <c r="B72" s="337" t="s">
        <v>4680</v>
      </c>
      <c r="C72" s="280" t="s">
        <v>4681</v>
      </c>
      <c r="D72" s="453">
        <v>0.11852893035920828</v>
      </c>
      <c r="E72" s="453">
        <v>0.10460956724236926</v>
      </c>
      <c r="H72" s="425"/>
      <c r="M72" s="88"/>
    </row>
  </sheetData>
  <sheetProtection algorithmName="SHA-512" hashValue="Xa3zr4O/Z2d7FjdsQkM/rjxSdzh0/cEWfRz6yrehLzZcUANd94JRTr7N/lE3i+RNFRtnoQ98XxseNtHFvWiyVg==" saltValue="CvLzsxPDImGQRFOm8R7i8g==" spinCount="100000" sheet="1" objects="1" scenarios="1"/>
  <mergeCells count="11">
    <mergeCell ref="B35:E35"/>
    <mergeCell ref="B66:E66"/>
    <mergeCell ref="B40:E40"/>
    <mergeCell ref="B64:E64"/>
    <mergeCell ref="B52:E52"/>
    <mergeCell ref="B55:E55"/>
    <mergeCell ref="D4:E4"/>
    <mergeCell ref="B5:C6"/>
    <mergeCell ref="B7:E7"/>
    <mergeCell ref="B15:E15"/>
    <mergeCell ref="B27:E27"/>
  </mergeCells>
  <pageMargins left="0.51181102362204722" right="0.51181102362204722" top="0.74803149606299213" bottom="0.74803149606299213" header="0.31496062992125984" footer="0.31496062992125984"/>
  <pageSetup paperSize="9" scale="5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H49"/>
  <sheetViews>
    <sheetView showGridLines="0" zoomScale="90" zoomScaleNormal="90" workbookViewId="0"/>
  </sheetViews>
  <sheetFormatPr defaultColWidth="9.140625" defaultRowHeight="15" x14ac:dyDescent="0.25"/>
  <cols>
    <col min="1" max="1" width="4.42578125" style="255" customWidth="1"/>
    <col min="2" max="2" width="8.42578125" style="255" customWidth="1"/>
    <col min="3" max="3" width="73.5703125" style="255" customWidth="1"/>
    <col min="4" max="4" width="22.7109375" style="834" customWidth="1"/>
    <col min="5" max="5" width="22.7109375" style="255" customWidth="1"/>
    <col min="6" max="6" width="22.7109375" style="804" customWidth="1"/>
    <col min="7" max="8" width="22.7109375" style="255" customWidth="1"/>
    <col min="9" max="16384" width="9.140625" style="255"/>
  </cols>
  <sheetData>
    <row r="2" spans="2:8" x14ac:dyDescent="0.25">
      <c r="B2" s="456" t="s">
        <v>390</v>
      </c>
    </row>
    <row r="3" spans="2:8" x14ac:dyDescent="0.25">
      <c r="B3" s="457"/>
      <c r="C3" s="59"/>
      <c r="D3" s="841"/>
      <c r="E3" s="57"/>
      <c r="F3" s="62"/>
      <c r="G3" s="377"/>
      <c r="H3" s="377"/>
    </row>
    <row r="4" spans="2:8" x14ac:dyDescent="0.25">
      <c r="B4" s="458" t="s">
        <v>386</v>
      </c>
      <c r="C4" s="459"/>
      <c r="D4" s="842">
        <v>46022</v>
      </c>
      <c r="E4" s="842">
        <v>45657</v>
      </c>
      <c r="F4" s="462">
        <v>45291</v>
      </c>
      <c r="G4" s="462">
        <v>44926</v>
      </c>
      <c r="H4" s="462">
        <v>44561</v>
      </c>
    </row>
    <row r="5" spans="2:8" x14ac:dyDescent="0.25">
      <c r="B5" s="460"/>
      <c r="C5" s="996" t="s">
        <v>391</v>
      </c>
      <c r="D5" s="997"/>
      <c r="E5" s="997"/>
      <c r="F5" s="997"/>
      <c r="G5" s="997"/>
      <c r="H5" s="998"/>
    </row>
    <row r="6" spans="2:8" x14ac:dyDescent="0.25">
      <c r="B6" s="51">
        <v>1</v>
      </c>
      <c r="C6" s="279" t="s">
        <v>392</v>
      </c>
      <c r="D6" s="843">
        <v>9592726447.6000004</v>
      </c>
      <c r="E6" s="843">
        <v>9133913471.7900009</v>
      </c>
      <c r="F6" s="708">
        <v>9225179886.8899994</v>
      </c>
      <c r="G6" s="708">
        <v>8153558480.79</v>
      </c>
      <c r="H6" s="805">
        <v>7631.7333349999999</v>
      </c>
    </row>
    <row r="7" spans="2:8" x14ac:dyDescent="0.25">
      <c r="B7" s="51">
        <v>2</v>
      </c>
      <c r="C7" s="279" t="s">
        <v>393</v>
      </c>
      <c r="D7" s="843">
        <v>9592726447.6000004</v>
      </c>
      <c r="E7" s="843">
        <v>9133913471.7900009</v>
      </c>
      <c r="F7" s="708">
        <v>9225179886.8899994</v>
      </c>
      <c r="G7" s="708">
        <v>8153558480.79</v>
      </c>
      <c r="H7" s="805">
        <v>7631.7333349999999</v>
      </c>
    </row>
    <row r="8" spans="2:8" x14ac:dyDescent="0.25">
      <c r="B8" s="51">
        <v>3</v>
      </c>
      <c r="C8" s="279" t="s">
        <v>394</v>
      </c>
      <c r="D8" s="843">
        <v>12650827301.6</v>
      </c>
      <c r="E8" s="843">
        <v>10887450213.790001</v>
      </c>
      <c r="F8" s="708">
        <v>11187511167.889999</v>
      </c>
      <c r="G8" s="708">
        <v>10106597130.790001</v>
      </c>
      <c r="H8" s="805">
        <v>9635.1056879999996</v>
      </c>
    </row>
    <row r="9" spans="2:8" x14ac:dyDescent="0.25">
      <c r="B9" s="333"/>
      <c r="C9" s="996" t="s">
        <v>395</v>
      </c>
      <c r="D9" s="997"/>
      <c r="E9" s="997"/>
      <c r="F9" s="997"/>
      <c r="G9" s="997"/>
      <c r="H9" s="998"/>
    </row>
    <row r="10" spans="2:8" x14ac:dyDescent="0.25">
      <c r="B10" s="51">
        <v>4</v>
      </c>
      <c r="C10" s="279" t="s">
        <v>396</v>
      </c>
      <c r="D10" s="843">
        <v>58382615160.110001</v>
      </c>
      <c r="E10" s="843">
        <v>55123461247.580002</v>
      </c>
      <c r="F10" s="708">
        <v>48732737440.949997</v>
      </c>
      <c r="G10" s="708">
        <v>46855393397.019997</v>
      </c>
      <c r="H10" s="805">
        <v>43285.078000000001</v>
      </c>
    </row>
    <row r="11" spans="2:8" x14ac:dyDescent="0.25">
      <c r="B11" s="333"/>
      <c r="C11" s="996" t="s">
        <v>397</v>
      </c>
      <c r="D11" s="997"/>
      <c r="E11" s="997"/>
      <c r="F11" s="997"/>
      <c r="G11" s="997"/>
      <c r="H11" s="998"/>
    </row>
    <row r="12" spans="2:8" x14ac:dyDescent="0.25">
      <c r="B12" s="51">
        <v>5</v>
      </c>
      <c r="C12" s="279" t="s">
        <v>398</v>
      </c>
      <c r="D12" s="844">
        <v>0.16430792659999999</v>
      </c>
      <c r="E12" s="844">
        <v>0.1656992008</v>
      </c>
      <c r="F12" s="826">
        <v>0.18930149160000001</v>
      </c>
      <c r="G12" s="709">
        <v>0.17401536710000001</v>
      </c>
      <c r="H12" s="710">
        <v>0.1763132628523853</v>
      </c>
    </row>
    <row r="13" spans="2:8" x14ac:dyDescent="0.25">
      <c r="B13" s="51">
        <v>6</v>
      </c>
      <c r="C13" s="279" t="s">
        <v>399</v>
      </c>
      <c r="D13" s="844">
        <v>0.16430792659999999</v>
      </c>
      <c r="E13" s="844">
        <v>0.1656992008</v>
      </c>
      <c r="F13" s="826">
        <v>0.18930149160000001</v>
      </c>
      <c r="G13" s="709">
        <v>0.17401536710000001</v>
      </c>
      <c r="H13" s="710">
        <v>0.1763132628523853</v>
      </c>
    </row>
    <row r="14" spans="2:8" x14ac:dyDescent="0.25">
      <c r="B14" s="51">
        <v>7</v>
      </c>
      <c r="C14" s="279" t="s">
        <v>400</v>
      </c>
      <c r="D14" s="844">
        <v>0.2166882601</v>
      </c>
      <c r="E14" s="844">
        <v>0.19751027909999999</v>
      </c>
      <c r="F14" s="826">
        <v>0.22956869969999999</v>
      </c>
      <c r="G14" s="709">
        <v>0.21569762619999999</v>
      </c>
      <c r="H14" s="710">
        <v>0.22259647280755737</v>
      </c>
    </row>
    <row r="15" spans="2:8" x14ac:dyDescent="0.25">
      <c r="B15" s="333"/>
      <c r="C15" s="990" t="s">
        <v>401</v>
      </c>
      <c r="D15" s="991"/>
      <c r="E15" s="991"/>
      <c r="F15" s="991"/>
      <c r="G15" s="991"/>
      <c r="H15" s="992"/>
    </row>
    <row r="16" spans="2:8" ht="30" x14ac:dyDescent="0.25">
      <c r="B16" s="51" t="s">
        <v>402</v>
      </c>
      <c r="C16" s="279" t="s">
        <v>403</v>
      </c>
      <c r="D16" s="845">
        <v>9.4500000000000001E-3</v>
      </c>
      <c r="E16" s="845">
        <v>8.9000000000000051E-3</v>
      </c>
      <c r="F16" s="827">
        <v>9.999999999999995E-3</v>
      </c>
      <c r="G16" s="707">
        <v>1.2999999999999998E-2</v>
      </c>
      <c r="H16" s="710">
        <v>1.2800000000000001E-2</v>
      </c>
    </row>
    <row r="17" spans="2:8" x14ac:dyDescent="0.25">
      <c r="B17" s="51" t="s">
        <v>404</v>
      </c>
      <c r="C17" s="279" t="s">
        <v>405</v>
      </c>
      <c r="D17" s="845">
        <v>5.315750000000001E-3</v>
      </c>
      <c r="E17" s="845">
        <v>5.0057500000000033E-3</v>
      </c>
      <c r="F17" s="827">
        <v>5.6247500000000047E-3</v>
      </c>
      <c r="G17" s="707">
        <v>7.3130000000000001E-3</v>
      </c>
      <c r="H17" s="710">
        <v>7.1999999999999998E-3</v>
      </c>
    </row>
    <row r="18" spans="2:8" x14ac:dyDescent="0.25">
      <c r="B18" s="51" t="s">
        <v>406</v>
      </c>
      <c r="C18" s="279" t="s">
        <v>407</v>
      </c>
      <c r="D18" s="845">
        <v>7.0879999999999971E-3</v>
      </c>
      <c r="E18" s="845">
        <v>6.6750000000000004E-3</v>
      </c>
      <c r="F18" s="827">
        <v>7.5000000000000067E-3</v>
      </c>
      <c r="G18" s="707">
        <v>9.7500000000000087E-3</v>
      </c>
      <c r="H18" s="710">
        <v>9.5947500000000008E-3</v>
      </c>
    </row>
    <row r="19" spans="2:8" x14ac:dyDescent="0.25">
      <c r="B19" s="51" t="s">
        <v>408</v>
      </c>
      <c r="C19" s="279" t="s">
        <v>409</v>
      </c>
      <c r="D19" s="846">
        <v>8.9450000000000002E-2</v>
      </c>
      <c r="E19" s="846">
        <v>8.8900000000000007E-2</v>
      </c>
      <c r="F19" s="828">
        <v>0.09</v>
      </c>
      <c r="G19" s="710">
        <v>9.2999999999999999E-2</v>
      </c>
      <c r="H19" s="710">
        <v>9.2793E-2</v>
      </c>
    </row>
    <row r="20" spans="2:8" x14ac:dyDescent="0.25">
      <c r="B20" s="333"/>
      <c r="C20" s="990" t="s">
        <v>410</v>
      </c>
      <c r="D20" s="991"/>
      <c r="E20" s="991"/>
      <c r="F20" s="991"/>
      <c r="G20" s="991"/>
      <c r="H20" s="992"/>
    </row>
    <row r="21" spans="2:8" x14ac:dyDescent="0.25">
      <c r="B21" s="51">
        <v>8</v>
      </c>
      <c r="C21" s="279" t="s">
        <v>411</v>
      </c>
      <c r="D21" s="844">
        <v>2.4999999999952897E-2</v>
      </c>
      <c r="E21" s="844">
        <v>2.5000000000000001E-2</v>
      </c>
      <c r="F21" s="826">
        <v>2.5000000000000001E-2</v>
      </c>
      <c r="G21" s="709">
        <v>2.5000000000000001E-2</v>
      </c>
      <c r="H21" s="710">
        <v>2.5000000000000001E-2</v>
      </c>
    </row>
    <row r="22" spans="2:8" ht="30" x14ac:dyDescent="0.25">
      <c r="B22" s="51" t="s">
        <v>412</v>
      </c>
      <c r="C22" s="279" t="s">
        <v>413</v>
      </c>
      <c r="D22" s="844">
        <v>0</v>
      </c>
      <c r="E22" s="844">
        <v>0</v>
      </c>
      <c r="F22" s="826">
        <v>0</v>
      </c>
      <c r="G22" s="709">
        <v>0</v>
      </c>
      <c r="H22" s="709">
        <v>0</v>
      </c>
    </row>
    <row r="23" spans="2:8" x14ac:dyDescent="0.25">
      <c r="B23" s="51">
        <v>9</v>
      </c>
      <c r="C23" s="279" t="s">
        <v>414</v>
      </c>
      <c r="D23" s="844">
        <v>2.3309158839801378E-2</v>
      </c>
      <c r="E23" s="844">
        <v>2.3475448013749997E-2</v>
      </c>
      <c r="F23" s="826">
        <v>2.5000000002500005E-2</v>
      </c>
      <c r="G23" s="709">
        <v>1.9192106083500002E-2</v>
      </c>
      <c r="H23" s="709">
        <v>0</v>
      </c>
    </row>
    <row r="24" spans="2:8" x14ac:dyDescent="0.25">
      <c r="B24" s="51" t="s">
        <v>415</v>
      </c>
      <c r="C24" s="279" t="s">
        <v>416</v>
      </c>
      <c r="D24" s="844">
        <v>9.1525773505448643E-3</v>
      </c>
      <c r="E24" s="844">
        <v>7.0559574307768168E-3</v>
      </c>
      <c r="F24" s="826">
        <v>0</v>
      </c>
      <c r="G24" s="709">
        <v>0</v>
      </c>
      <c r="H24" s="709">
        <v>0</v>
      </c>
    </row>
    <row r="25" spans="2:8" x14ac:dyDescent="0.25">
      <c r="B25" s="51">
        <v>10</v>
      </c>
      <c r="C25" s="279" t="s">
        <v>417</v>
      </c>
      <c r="D25" s="844">
        <v>0</v>
      </c>
      <c r="E25" s="844">
        <v>0</v>
      </c>
      <c r="F25" s="826">
        <v>0</v>
      </c>
      <c r="G25" s="709">
        <v>0</v>
      </c>
      <c r="H25" s="709">
        <v>0</v>
      </c>
    </row>
    <row r="26" spans="2:8" x14ac:dyDescent="0.25">
      <c r="B26" s="51" t="s">
        <v>418</v>
      </c>
      <c r="C26" s="279" t="s">
        <v>419</v>
      </c>
      <c r="D26" s="844">
        <v>0</v>
      </c>
      <c r="E26" s="844">
        <v>0</v>
      </c>
      <c r="F26" s="826">
        <v>0</v>
      </c>
      <c r="G26" s="709">
        <v>0</v>
      </c>
      <c r="H26" s="709">
        <v>0</v>
      </c>
    </row>
    <row r="27" spans="2:8" x14ac:dyDescent="0.25">
      <c r="B27" s="51">
        <v>11</v>
      </c>
      <c r="C27" s="279" t="s">
        <v>420</v>
      </c>
      <c r="D27" s="844">
        <v>5.7461736190299137E-2</v>
      </c>
      <c r="E27" s="844">
        <v>5.5531405443709977E-2</v>
      </c>
      <c r="F27" s="826">
        <v>5.000000000250001E-2</v>
      </c>
      <c r="G27" s="709">
        <v>4.41921060835E-2</v>
      </c>
      <c r="H27" s="710">
        <v>2.5000000000000001E-2</v>
      </c>
    </row>
    <row r="28" spans="2:8" x14ac:dyDescent="0.25">
      <c r="B28" s="51" t="s">
        <v>421</v>
      </c>
      <c r="C28" s="279" t="s">
        <v>422</v>
      </c>
      <c r="D28" s="844">
        <v>0.14691173619</v>
      </c>
      <c r="E28" s="844">
        <v>0.144431</v>
      </c>
      <c r="F28" s="826">
        <v>0.14000000000000001</v>
      </c>
      <c r="G28" s="709">
        <v>0.13719200000000001</v>
      </c>
      <c r="H28" s="710">
        <v>0.11779299999999999</v>
      </c>
    </row>
    <row r="29" spans="2:8" x14ac:dyDescent="0.25">
      <c r="B29" s="51">
        <v>12</v>
      </c>
      <c r="C29" s="279" t="s">
        <v>423</v>
      </c>
      <c r="D29" s="844">
        <v>0.10867667662916054</v>
      </c>
      <c r="E29" s="844">
        <v>0.11068670077294836</v>
      </c>
      <c r="F29" s="826">
        <v>0.13305149157394844</v>
      </c>
      <c r="G29" s="709">
        <v>0.11439036705091209</v>
      </c>
      <c r="H29" s="710">
        <v>0.1312412628523853</v>
      </c>
    </row>
    <row r="30" spans="2:8" x14ac:dyDescent="0.25">
      <c r="B30" s="333"/>
      <c r="C30" s="990" t="s">
        <v>389</v>
      </c>
      <c r="D30" s="991"/>
      <c r="E30" s="991"/>
      <c r="F30" s="991"/>
      <c r="G30" s="991"/>
      <c r="H30" s="992"/>
    </row>
    <row r="31" spans="2:8" x14ac:dyDescent="0.25">
      <c r="B31" s="51">
        <v>13</v>
      </c>
      <c r="C31" s="278" t="s">
        <v>424</v>
      </c>
      <c r="D31" s="847">
        <v>89221404513.160004</v>
      </c>
      <c r="E31" s="847">
        <v>85263250361.554489</v>
      </c>
      <c r="F31" s="711">
        <v>79412063689.690002</v>
      </c>
      <c r="G31" s="711">
        <v>75358956797.610001</v>
      </c>
      <c r="H31" s="805">
        <v>70406.589000000007</v>
      </c>
    </row>
    <row r="32" spans="2:8" x14ac:dyDescent="0.25">
      <c r="B32" s="51">
        <v>14</v>
      </c>
      <c r="C32" s="278" t="s">
        <v>425</v>
      </c>
      <c r="D32" s="846">
        <v>0.11836378228917403</v>
      </c>
      <c r="E32" s="846">
        <v>0.10460956724236926</v>
      </c>
      <c r="F32" s="828">
        <v>0.11155628052454385</v>
      </c>
      <c r="G32" s="710">
        <v>0.10196150275323</v>
      </c>
      <c r="H32" s="710">
        <v>0.10839515</v>
      </c>
    </row>
    <row r="33" spans="2:8" x14ac:dyDescent="0.25">
      <c r="B33" s="333"/>
      <c r="C33" s="990" t="s">
        <v>426</v>
      </c>
      <c r="D33" s="991"/>
      <c r="E33" s="991"/>
      <c r="F33" s="991"/>
      <c r="G33" s="991"/>
      <c r="H33" s="992"/>
    </row>
    <row r="34" spans="2:8" ht="21.75" customHeight="1" x14ac:dyDescent="0.25">
      <c r="B34" s="51" t="s">
        <v>427</v>
      </c>
      <c r="C34" s="279" t="s">
        <v>428</v>
      </c>
      <c r="D34" s="844">
        <v>0</v>
      </c>
      <c r="E34" s="844">
        <v>0</v>
      </c>
      <c r="F34" s="826">
        <v>0</v>
      </c>
      <c r="G34" s="709">
        <v>0</v>
      </c>
      <c r="H34" s="709">
        <v>0</v>
      </c>
    </row>
    <row r="35" spans="2:8" x14ac:dyDescent="0.25">
      <c r="B35" s="51" t="s">
        <v>429</v>
      </c>
      <c r="C35" s="279" t="s">
        <v>405</v>
      </c>
      <c r="D35" s="844">
        <v>0</v>
      </c>
      <c r="E35" s="844">
        <v>0</v>
      </c>
      <c r="F35" s="826">
        <v>0</v>
      </c>
      <c r="G35" s="709">
        <v>0</v>
      </c>
      <c r="H35" s="709">
        <v>0</v>
      </c>
    </row>
    <row r="36" spans="2:8" x14ac:dyDescent="0.25">
      <c r="B36" s="51" t="s">
        <v>430</v>
      </c>
      <c r="C36" s="279" t="s">
        <v>431</v>
      </c>
      <c r="D36" s="844">
        <v>0</v>
      </c>
      <c r="E36" s="844">
        <v>0</v>
      </c>
      <c r="F36" s="826">
        <v>0</v>
      </c>
      <c r="G36" s="709">
        <v>0</v>
      </c>
      <c r="H36" s="710">
        <v>0.03</v>
      </c>
    </row>
    <row r="37" spans="2:8" x14ac:dyDescent="0.25">
      <c r="B37" s="333"/>
      <c r="C37" s="993" t="s">
        <v>432</v>
      </c>
      <c r="D37" s="994"/>
      <c r="E37" s="994"/>
      <c r="F37" s="994"/>
      <c r="G37" s="994"/>
      <c r="H37" s="995"/>
    </row>
    <row r="38" spans="2:8" x14ac:dyDescent="0.25">
      <c r="B38" s="51" t="s">
        <v>433</v>
      </c>
      <c r="C38" s="461" t="s">
        <v>434</v>
      </c>
      <c r="D38" s="848">
        <v>0</v>
      </c>
      <c r="E38" s="848">
        <v>0</v>
      </c>
      <c r="F38" s="829">
        <v>0</v>
      </c>
      <c r="G38" s="712">
        <v>0</v>
      </c>
      <c r="H38" s="712">
        <v>0</v>
      </c>
    </row>
    <row r="39" spans="2:8" ht="19.5" customHeight="1" x14ac:dyDescent="0.25">
      <c r="B39" s="51" t="s">
        <v>4964</v>
      </c>
      <c r="C39" s="279" t="s">
        <v>435</v>
      </c>
      <c r="D39" s="844">
        <v>0</v>
      </c>
      <c r="E39" s="844">
        <v>0</v>
      </c>
      <c r="F39" s="826">
        <v>0</v>
      </c>
      <c r="G39" s="709">
        <v>0</v>
      </c>
      <c r="H39" s="710">
        <v>0.03</v>
      </c>
    </row>
    <row r="40" spans="2:8" x14ac:dyDescent="0.25">
      <c r="B40" s="333"/>
      <c r="C40" s="990" t="s">
        <v>77</v>
      </c>
      <c r="D40" s="991"/>
      <c r="E40" s="991"/>
      <c r="F40" s="991"/>
      <c r="G40" s="991"/>
      <c r="H40" s="992"/>
    </row>
    <row r="41" spans="2:8" x14ac:dyDescent="0.25">
      <c r="B41" s="51">
        <v>15</v>
      </c>
      <c r="C41" s="278" t="s">
        <v>436</v>
      </c>
      <c r="D41" s="847">
        <v>13457931057.284801</v>
      </c>
      <c r="E41" s="847">
        <v>12356941537.365099</v>
      </c>
      <c r="F41" s="711">
        <v>13600251817.282001</v>
      </c>
      <c r="G41" s="711">
        <v>12043126658.209999</v>
      </c>
      <c r="H41" s="805">
        <v>10022.933899</v>
      </c>
    </row>
    <row r="42" spans="2:8" x14ac:dyDescent="0.25">
      <c r="B42" s="64" t="s">
        <v>437</v>
      </c>
      <c r="C42" s="60" t="s">
        <v>438</v>
      </c>
      <c r="D42" s="849">
        <v>7686282037.309</v>
      </c>
      <c r="E42" s="849">
        <v>7543547900.4880009</v>
      </c>
      <c r="F42" s="713">
        <v>6805130076.3140011</v>
      </c>
      <c r="G42" s="713">
        <v>6952064735.3699999</v>
      </c>
      <c r="H42" s="806">
        <v>6202.0879302399999</v>
      </c>
    </row>
    <row r="43" spans="2:8" x14ac:dyDescent="0.25">
      <c r="B43" s="64" t="s">
        <v>439</v>
      </c>
      <c r="C43" s="60" t="s">
        <v>440</v>
      </c>
      <c r="D43" s="849">
        <v>1106506301.0999999</v>
      </c>
      <c r="E43" s="849">
        <v>643426824.90999997</v>
      </c>
      <c r="F43" s="713">
        <v>1454798582.23</v>
      </c>
      <c r="G43" s="713">
        <v>543624439.03999996</v>
      </c>
      <c r="H43" s="806">
        <v>501.44249810000002</v>
      </c>
    </row>
    <row r="44" spans="2:8" x14ac:dyDescent="0.25">
      <c r="B44" s="51">
        <v>16</v>
      </c>
      <c r="C44" s="278" t="s">
        <v>441</v>
      </c>
      <c r="D44" s="847">
        <v>6924953873.3250008</v>
      </c>
      <c r="E44" s="847">
        <v>6900121075.578001</v>
      </c>
      <c r="F44" s="711">
        <v>5350331494.0840015</v>
      </c>
      <c r="G44" s="711">
        <v>6408440296.3199997</v>
      </c>
      <c r="H44" s="805">
        <v>5700.6454321399997</v>
      </c>
    </row>
    <row r="45" spans="2:8" x14ac:dyDescent="0.25">
      <c r="B45" s="51">
        <v>17</v>
      </c>
      <c r="C45" s="278" t="s">
        <v>442</v>
      </c>
      <c r="D45" s="846">
        <v>1.8026240883796782</v>
      </c>
      <c r="E45" s="846">
        <v>1.7908296683518699</v>
      </c>
      <c r="F45" s="828">
        <v>2.541945640624351</v>
      </c>
      <c r="G45" s="710">
        <v>1.8793</v>
      </c>
      <c r="H45" s="710">
        <v>1.7582</v>
      </c>
    </row>
    <row r="46" spans="2:8" x14ac:dyDescent="0.25">
      <c r="B46" s="333"/>
      <c r="C46" s="990" t="s">
        <v>443</v>
      </c>
      <c r="D46" s="991"/>
      <c r="E46" s="991"/>
      <c r="F46" s="991"/>
      <c r="G46" s="991"/>
      <c r="H46" s="992"/>
    </row>
    <row r="47" spans="2:8" x14ac:dyDescent="0.25">
      <c r="B47" s="51">
        <v>18</v>
      </c>
      <c r="C47" s="278" t="s">
        <v>444</v>
      </c>
      <c r="D47" s="847">
        <v>73905191079.429993</v>
      </c>
      <c r="E47" s="847">
        <v>67114565560.284538</v>
      </c>
      <c r="F47" s="711">
        <v>61793233689.033752</v>
      </c>
      <c r="G47" s="711">
        <v>57938535848.139999</v>
      </c>
      <c r="H47" s="805">
        <v>52232.473039739998</v>
      </c>
    </row>
    <row r="48" spans="2:8" x14ac:dyDescent="0.25">
      <c r="B48" s="51">
        <v>19</v>
      </c>
      <c r="C48" s="278" t="s">
        <v>445</v>
      </c>
      <c r="D48" s="847">
        <v>64588013810.489998</v>
      </c>
      <c r="E48" s="847">
        <v>56453896879.180313</v>
      </c>
      <c r="F48" s="711">
        <v>50380015052.852936</v>
      </c>
      <c r="G48" s="711">
        <v>48720050589.309998</v>
      </c>
      <c r="H48" s="805">
        <v>44966.17439765</v>
      </c>
    </row>
    <row r="49" spans="2:8" x14ac:dyDescent="0.25">
      <c r="B49" s="51">
        <v>20</v>
      </c>
      <c r="C49" s="278" t="s">
        <v>446</v>
      </c>
      <c r="D49" s="846">
        <v>1.1443000000000001</v>
      </c>
      <c r="E49" s="846">
        <v>1.188838490705427</v>
      </c>
      <c r="F49" s="828">
        <v>1.226542580906484</v>
      </c>
      <c r="G49" s="710">
        <v>1.1892</v>
      </c>
      <c r="H49" s="710">
        <v>1.1615947707232517</v>
      </c>
    </row>
  </sheetData>
  <sheetProtection algorithmName="SHA-512" hashValue="gZeq5HZTg/4owh2hfftUd8qKPkeFnxTaNnHhBJ7hLD6iGqVZtwK7hnwKz/ey2NO2A8EYVbjQaIxCbAZlln2Zcg==" saltValue="AcemMziplT1VxoNrLrMYHg==" spinCount="100000" sheet="1" objects="1" scenarios="1"/>
  <mergeCells count="10">
    <mergeCell ref="C5:H5"/>
    <mergeCell ref="C9:H9"/>
    <mergeCell ref="C11:H11"/>
    <mergeCell ref="C15:H15"/>
    <mergeCell ref="C20:H20"/>
    <mergeCell ref="C30:H30"/>
    <mergeCell ref="C33:H33"/>
    <mergeCell ref="C37:H37"/>
    <mergeCell ref="C40:H40"/>
    <mergeCell ref="C46:H46"/>
  </mergeCells>
  <pageMargins left="0.7" right="0.7" top="0.75" bottom="0.75" header="0.3" footer="0.3"/>
  <pageSetup paperSize="9" orientation="landscape" verticalDpi="1200" r:id="rId1"/>
  <headerFooter>
    <oddHeader>&amp;CEN
Annex 1</oddHeader>
    <oddFooter>&amp;C&amp;P</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2:G17"/>
  <sheetViews>
    <sheetView showGridLines="0" zoomScaleNormal="100" workbookViewId="0"/>
  </sheetViews>
  <sheetFormatPr defaultColWidth="9.140625" defaultRowHeight="15" x14ac:dyDescent="0.25"/>
  <cols>
    <col min="1" max="2" width="9.140625" style="535"/>
    <col min="3" max="3" width="32" style="535" customWidth="1"/>
    <col min="4" max="4" width="27" style="535" customWidth="1"/>
    <col min="5" max="5" width="9.140625" style="535"/>
    <col min="6" max="6" width="16.28515625" style="536" bestFit="1" customWidth="1"/>
    <col min="7" max="7" width="9.140625" style="537"/>
    <col min="8" max="16384" width="9.140625" style="535"/>
  </cols>
  <sheetData>
    <row r="2" spans="1:4" ht="18.75" customHeight="1" x14ac:dyDescent="0.25">
      <c r="A2" s="327"/>
      <c r="B2" s="1464" t="s">
        <v>4682</v>
      </c>
      <c r="C2" s="1464"/>
      <c r="D2" s="1464"/>
    </row>
    <row r="3" spans="1:4" ht="57.75" customHeight="1" x14ac:dyDescent="0.25">
      <c r="A3" s="327"/>
      <c r="B3" s="1464"/>
      <c r="C3" s="1464"/>
      <c r="D3" s="1464"/>
    </row>
    <row r="4" spans="1:4" x14ac:dyDescent="0.25">
      <c r="D4" s="538" t="s">
        <v>450</v>
      </c>
    </row>
    <row r="5" spans="1:4" x14ac:dyDescent="0.25">
      <c r="B5" s="539"/>
      <c r="C5" s="539"/>
      <c r="D5" s="328" t="s">
        <v>4608</v>
      </c>
    </row>
    <row r="6" spans="1:4" ht="45" x14ac:dyDescent="0.25">
      <c r="B6" s="338" t="s">
        <v>4683</v>
      </c>
      <c r="C6" s="338" t="s">
        <v>4684</v>
      </c>
      <c r="D6" s="746">
        <v>80893969315.550003</v>
      </c>
    </row>
    <row r="7" spans="1:4" x14ac:dyDescent="0.25">
      <c r="B7" s="329" t="s">
        <v>4685</v>
      </c>
      <c r="C7" s="330" t="s">
        <v>4686</v>
      </c>
      <c r="D7" s="747">
        <v>8496351451.2700043</v>
      </c>
    </row>
    <row r="8" spans="1:4" ht="30" x14ac:dyDescent="0.25">
      <c r="B8" s="329" t="s">
        <v>4687</v>
      </c>
      <c r="C8" s="330" t="s">
        <v>4688</v>
      </c>
      <c r="D8" s="746">
        <v>72397617864.279999</v>
      </c>
    </row>
    <row r="9" spans="1:4" x14ac:dyDescent="0.25">
      <c r="B9" s="329" t="s">
        <v>4689</v>
      </c>
      <c r="C9" s="330" t="s">
        <v>1440</v>
      </c>
      <c r="D9" s="747">
        <v>0</v>
      </c>
    </row>
    <row r="10" spans="1:4" x14ac:dyDescent="0.25">
      <c r="B10" s="329" t="s">
        <v>4690</v>
      </c>
      <c r="C10" s="330" t="s">
        <v>4691</v>
      </c>
      <c r="D10" s="747">
        <v>5183470026.7299995</v>
      </c>
    </row>
    <row r="11" spans="1:4" ht="60" x14ac:dyDescent="0.25">
      <c r="B11" s="329" t="s">
        <v>4692</v>
      </c>
      <c r="C11" s="330" t="s">
        <v>4693</v>
      </c>
      <c r="D11" s="747">
        <v>0</v>
      </c>
    </row>
    <row r="12" spans="1:4" x14ac:dyDescent="0.25">
      <c r="B12" s="329" t="s">
        <v>4694</v>
      </c>
      <c r="C12" s="330" t="s">
        <v>523</v>
      </c>
      <c r="D12" s="747">
        <v>894345798.32000005</v>
      </c>
    </row>
    <row r="13" spans="1:4" ht="30" x14ac:dyDescent="0.25">
      <c r="B13" s="329" t="s">
        <v>4695</v>
      </c>
      <c r="C13" s="330" t="s">
        <v>4696</v>
      </c>
      <c r="D13" s="747">
        <v>24790259238.419998</v>
      </c>
    </row>
    <row r="14" spans="1:4" x14ac:dyDescent="0.25">
      <c r="B14" s="329" t="s">
        <v>4697</v>
      </c>
      <c r="C14" s="330" t="s">
        <v>4698</v>
      </c>
      <c r="D14" s="747">
        <v>12856997035.799999</v>
      </c>
    </row>
    <row r="15" spans="1:4" x14ac:dyDescent="0.25">
      <c r="B15" s="329" t="s">
        <v>4699</v>
      </c>
      <c r="C15" s="330" t="s">
        <v>524</v>
      </c>
      <c r="D15" s="747">
        <v>24499048158.32</v>
      </c>
    </row>
    <row r="16" spans="1:4" x14ac:dyDescent="0.25">
      <c r="B16" s="329" t="s">
        <v>4700</v>
      </c>
      <c r="C16" s="330" t="s">
        <v>1439</v>
      </c>
      <c r="D16" s="747">
        <v>826012165.13</v>
      </c>
    </row>
    <row r="17" spans="2:4" ht="45" x14ac:dyDescent="0.25">
      <c r="B17" s="329" t="s">
        <v>4701</v>
      </c>
      <c r="C17" s="330" t="s">
        <v>4702</v>
      </c>
      <c r="D17" s="747">
        <v>3347485441.5599999</v>
      </c>
    </row>
  </sheetData>
  <sheetProtection algorithmName="SHA-512" hashValue="Oky3amjdXjfAz5IHhOitg2axhMHi7Z4Vd5i70+b2RI50mhioxfazajKxvzfdyDV1C3Ieq0HSQotxDCauTxpsFA==" saltValue="rc80iVnKqk8U571deTwnfQ==" spinCount="100000" sheet="1" objects="1" scenarios="1"/>
  <mergeCells count="1">
    <mergeCell ref="B2:D3"/>
  </mergeCells>
  <pageMargins left="0.7" right="0.7"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2:U46"/>
  <sheetViews>
    <sheetView showGridLines="0" zoomScaleNormal="100" zoomScaleSheetLayoutView="20" zoomScalePageLayoutView="80" workbookViewId="0"/>
  </sheetViews>
  <sheetFormatPr defaultColWidth="9.140625" defaultRowHeight="15" x14ac:dyDescent="0.25"/>
  <cols>
    <col min="2" max="2" width="10.28515625" customWidth="1"/>
    <col min="3" max="3" width="39.5703125" customWidth="1"/>
    <col min="4" max="7" width="10.7109375" customWidth="1"/>
    <col min="8" max="8" width="12.5703125" customWidth="1"/>
    <col min="9" max="11" width="10.7109375" customWidth="1"/>
  </cols>
  <sheetData>
    <row r="2" spans="1:11" x14ac:dyDescent="0.25">
      <c r="A2" s="25"/>
      <c r="B2" s="235" t="s">
        <v>4703</v>
      </c>
      <c r="C2" s="25"/>
      <c r="D2" s="25"/>
      <c r="E2" s="25"/>
      <c r="F2" s="25"/>
      <c r="G2" s="25"/>
      <c r="H2" s="25"/>
      <c r="I2" s="25"/>
      <c r="J2" s="25"/>
      <c r="K2" s="25"/>
    </row>
    <row r="3" spans="1:11" x14ac:dyDescent="0.25">
      <c r="A3" s="25"/>
      <c r="B3" s="67"/>
      <c r="C3" s="25"/>
      <c r="D3" s="25"/>
      <c r="E3" s="25"/>
      <c r="F3" s="25"/>
      <c r="G3" s="25"/>
      <c r="H3" s="25"/>
      <c r="I3" s="25"/>
      <c r="J3" s="25"/>
      <c r="K3" s="25"/>
    </row>
    <row r="4" spans="1:11" x14ac:dyDescent="0.25">
      <c r="A4" s="25"/>
      <c r="C4" s="68" t="s">
        <v>4704</v>
      </c>
    </row>
    <row r="5" spans="1:11" x14ac:dyDescent="0.25">
      <c r="A5" s="25"/>
      <c r="C5" s="69"/>
    </row>
    <row r="6" spans="1:11" x14ac:dyDescent="0.25">
      <c r="A6" s="25"/>
      <c r="B6" s="67"/>
      <c r="D6" s="20" t="s">
        <v>450</v>
      </c>
      <c r="E6" s="20" t="s">
        <v>451</v>
      </c>
      <c r="F6" s="20" t="s">
        <v>452</v>
      </c>
      <c r="G6" s="20" t="s">
        <v>485</v>
      </c>
      <c r="H6" s="20" t="s">
        <v>486</v>
      </c>
      <c r="I6" s="20" t="s">
        <v>487</v>
      </c>
      <c r="J6" s="20" t="s">
        <v>488</v>
      </c>
      <c r="K6" s="20" t="s">
        <v>489</v>
      </c>
    </row>
    <row r="7" spans="1:11" x14ac:dyDescent="0.25">
      <c r="A7" s="25"/>
      <c r="D7" s="1496" t="s">
        <v>4953</v>
      </c>
      <c r="E7" s="1496"/>
      <c r="F7" s="1496"/>
      <c r="G7" s="1496"/>
      <c r="H7" s="1497" t="s">
        <v>4954</v>
      </c>
      <c r="I7" s="1498"/>
      <c r="J7" s="1498"/>
      <c r="K7" s="1499"/>
    </row>
    <row r="8" spans="1:11" x14ac:dyDescent="0.25">
      <c r="A8" s="25"/>
      <c r="B8" s="70" t="s">
        <v>4705</v>
      </c>
      <c r="C8" s="68" t="s">
        <v>4706</v>
      </c>
      <c r="D8" s="531" t="s">
        <v>5433</v>
      </c>
      <c r="E8" s="532" t="s">
        <v>5434</v>
      </c>
      <c r="F8" s="532" t="s">
        <v>5435</v>
      </c>
      <c r="G8" s="532" t="s">
        <v>5436</v>
      </c>
      <c r="H8" s="532" t="s">
        <v>5433</v>
      </c>
      <c r="I8" s="532" t="s">
        <v>5434</v>
      </c>
      <c r="J8" s="532" t="s">
        <v>5435</v>
      </c>
      <c r="K8" s="532" t="s">
        <v>5436</v>
      </c>
    </row>
    <row r="9" spans="1:11" ht="30.75" thickBot="1" x14ac:dyDescent="0.3">
      <c r="A9" s="25"/>
      <c r="B9" s="70" t="s">
        <v>4707</v>
      </c>
      <c r="C9" s="68" t="s">
        <v>4708</v>
      </c>
      <c r="D9" s="533">
        <v>12</v>
      </c>
      <c r="E9" s="534">
        <v>12</v>
      </c>
      <c r="F9" s="534">
        <v>12</v>
      </c>
      <c r="G9" s="534">
        <v>12</v>
      </c>
      <c r="H9" s="534">
        <v>12</v>
      </c>
      <c r="I9" s="534">
        <v>12</v>
      </c>
      <c r="J9" s="534">
        <v>12</v>
      </c>
      <c r="K9" s="534">
        <v>12</v>
      </c>
    </row>
    <row r="10" spans="1:11" x14ac:dyDescent="0.25">
      <c r="A10" s="25"/>
      <c r="B10" s="1491" t="s">
        <v>4709</v>
      </c>
      <c r="C10" s="1492"/>
      <c r="D10" s="1492"/>
      <c r="E10" s="1492"/>
      <c r="F10" s="1492"/>
      <c r="G10" s="1492"/>
      <c r="H10" s="1492"/>
      <c r="I10" s="1492"/>
      <c r="J10" s="1492"/>
      <c r="K10" s="1493"/>
    </row>
    <row r="11" spans="1:11" ht="45" x14ac:dyDescent="0.25">
      <c r="A11" s="25"/>
      <c r="B11" s="71">
        <v>1</v>
      </c>
      <c r="C11" s="72" t="s">
        <v>4710</v>
      </c>
      <c r="D11" s="1487" t="s">
        <v>385</v>
      </c>
      <c r="E11" s="1488"/>
      <c r="F11" s="1488"/>
      <c r="G11" s="1489"/>
      <c r="H11" s="756">
        <v>13629491159.684999</v>
      </c>
      <c r="I11" s="756">
        <v>13366488111.918335</v>
      </c>
      <c r="J11" s="756">
        <v>13124717718.945833</v>
      </c>
      <c r="K11" s="757">
        <v>12950916192.653334</v>
      </c>
    </row>
    <row r="12" spans="1:11" ht="15.75" thickBot="1" x14ac:dyDescent="0.3">
      <c r="A12" s="25"/>
      <c r="B12" s="1491" t="s">
        <v>4711</v>
      </c>
      <c r="C12" s="1492"/>
      <c r="D12" s="1494"/>
      <c r="E12" s="1494"/>
      <c r="F12" s="1494"/>
      <c r="G12" s="1494"/>
      <c r="H12" s="1494"/>
      <c r="I12" s="1494"/>
      <c r="J12" s="1494"/>
      <c r="K12" s="1495"/>
    </row>
    <row r="13" spans="1:11" ht="30.75" thickBot="1" x14ac:dyDescent="0.3">
      <c r="A13" s="25"/>
      <c r="B13" s="71">
        <v>2</v>
      </c>
      <c r="C13" s="72" t="s">
        <v>4712</v>
      </c>
      <c r="D13" s="754">
        <v>43836199442.096672</v>
      </c>
      <c r="E13" s="754">
        <v>43183228175.958336</v>
      </c>
      <c r="F13" s="754">
        <v>42547958536.068329</v>
      </c>
      <c r="G13" s="754">
        <v>41648983036.739998</v>
      </c>
      <c r="H13" s="754">
        <v>2874414611.3075004</v>
      </c>
      <c r="I13" s="754">
        <v>2833039692.1199999</v>
      </c>
      <c r="J13" s="754">
        <v>2794252437.5650001</v>
      </c>
      <c r="K13" s="755">
        <v>2730083099.9858332</v>
      </c>
    </row>
    <row r="14" spans="1:11" ht="15.75" thickBot="1" x14ac:dyDescent="0.3">
      <c r="A14" s="25"/>
      <c r="B14" s="71">
        <v>3</v>
      </c>
      <c r="C14" s="74" t="s">
        <v>4713</v>
      </c>
      <c r="D14" s="754">
        <v>28719761934.854996</v>
      </c>
      <c r="E14" s="754">
        <v>28127057425.504169</v>
      </c>
      <c r="F14" s="754">
        <v>27536292096.985001</v>
      </c>
      <c r="G14" s="754">
        <v>26993089269.700832</v>
      </c>
      <c r="H14" s="754">
        <v>1435988096.7425003</v>
      </c>
      <c r="I14" s="754">
        <v>1406352871.2758334</v>
      </c>
      <c r="J14" s="754">
        <v>1376814604.8500001</v>
      </c>
      <c r="K14" s="755">
        <v>1349654463.4858332</v>
      </c>
    </row>
    <row r="15" spans="1:11" ht="15.75" thickBot="1" x14ac:dyDescent="0.3">
      <c r="A15" s="25"/>
      <c r="B15" s="71">
        <v>4</v>
      </c>
      <c r="C15" s="74" t="s">
        <v>4714</v>
      </c>
      <c r="D15" s="754">
        <v>14248797612.106668</v>
      </c>
      <c r="E15" s="754">
        <v>13770476440.34417</v>
      </c>
      <c r="F15" s="754">
        <v>13679304833.104166</v>
      </c>
      <c r="G15" s="754">
        <v>13313170869.725</v>
      </c>
      <c r="H15" s="754">
        <v>1438252384.3358333</v>
      </c>
      <c r="I15" s="754">
        <v>1426346023.9308333</v>
      </c>
      <c r="J15" s="754">
        <v>1417088658.7183335</v>
      </c>
      <c r="K15" s="755">
        <v>1713526876.5016663</v>
      </c>
    </row>
    <row r="16" spans="1:11" ht="15.75" thickBot="1" x14ac:dyDescent="0.3">
      <c r="A16" s="25"/>
      <c r="B16" s="71">
        <v>5</v>
      </c>
      <c r="C16" s="72" t="s">
        <v>4715</v>
      </c>
      <c r="D16" s="754">
        <v>8407234848.4383345</v>
      </c>
      <c r="E16" s="754">
        <v>8243353165.9191666</v>
      </c>
      <c r="F16" s="754">
        <v>8139403343.7641678</v>
      </c>
      <c r="G16" s="754">
        <v>8016775357.4608345</v>
      </c>
      <c r="H16" s="754">
        <v>4298812819.6558332</v>
      </c>
      <c r="I16" s="754">
        <v>4343366346.3391676</v>
      </c>
      <c r="J16" s="754">
        <v>4341713313.333333</v>
      </c>
      <c r="K16" s="755">
        <v>4386196174.1583338</v>
      </c>
    </row>
    <row r="17" spans="1:21" ht="45.75" thickBot="1" x14ac:dyDescent="0.3">
      <c r="A17" s="25"/>
      <c r="B17" s="71">
        <v>6</v>
      </c>
      <c r="C17" s="75" t="s">
        <v>4716</v>
      </c>
      <c r="D17" s="754">
        <v>0</v>
      </c>
      <c r="E17" s="754">
        <v>0</v>
      </c>
      <c r="F17" s="754">
        <v>0</v>
      </c>
      <c r="G17" s="754">
        <v>0</v>
      </c>
      <c r="H17" s="754">
        <v>0</v>
      </c>
      <c r="I17" s="754">
        <v>0</v>
      </c>
      <c r="J17" s="754">
        <v>0</v>
      </c>
      <c r="K17" s="755">
        <v>0</v>
      </c>
    </row>
    <row r="18" spans="1:21" ht="30.75" thickBot="1" x14ac:dyDescent="0.3">
      <c r="A18" s="25"/>
      <c r="B18" s="76">
        <v>7</v>
      </c>
      <c r="C18" s="77" t="s">
        <v>4717</v>
      </c>
      <c r="D18" s="754">
        <v>8340627099.4383345</v>
      </c>
      <c r="E18" s="754">
        <v>8176745416.9191666</v>
      </c>
      <c r="F18" s="754">
        <v>7948491427.0975008</v>
      </c>
      <c r="G18" s="754">
        <v>7838304524.1275015</v>
      </c>
      <c r="H18" s="754">
        <v>4232205069.6558328</v>
      </c>
      <c r="I18" s="754">
        <v>4276758596.3391671</v>
      </c>
      <c r="J18" s="754">
        <v>4150801396.6666665</v>
      </c>
      <c r="K18" s="755">
        <v>4207725340.8250003</v>
      </c>
    </row>
    <row r="19" spans="1:21" ht="15.75" thickBot="1" x14ac:dyDescent="0.3">
      <c r="A19" s="25"/>
      <c r="B19" s="78">
        <v>8</v>
      </c>
      <c r="C19" s="77" t="s">
        <v>4718</v>
      </c>
      <c r="D19" s="754">
        <v>66607750</v>
      </c>
      <c r="E19" s="754">
        <v>66607750</v>
      </c>
      <c r="F19" s="754">
        <v>190911916.66666666</v>
      </c>
      <c r="G19" s="754">
        <v>178470833.33333334</v>
      </c>
      <c r="H19" s="754">
        <v>66607750</v>
      </c>
      <c r="I19" s="754">
        <v>66607750</v>
      </c>
      <c r="J19" s="754">
        <v>190911916.66666666</v>
      </c>
      <c r="K19" s="755">
        <v>178470833.33333334</v>
      </c>
    </row>
    <row r="20" spans="1:21" ht="15.75" thickBot="1" x14ac:dyDescent="0.3">
      <c r="A20" s="25"/>
      <c r="B20" s="78">
        <v>9</v>
      </c>
      <c r="C20" s="77" t="s">
        <v>4719</v>
      </c>
      <c r="D20" s="1487" t="s">
        <v>385</v>
      </c>
      <c r="E20" s="1488"/>
      <c r="F20" s="1488"/>
      <c r="G20" s="1489"/>
      <c r="H20" s="754">
        <v>0</v>
      </c>
      <c r="I20" s="754">
        <v>0</v>
      </c>
      <c r="J20" s="754">
        <v>0</v>
      </c>
      <c r="K20" s="755">
        <v>0</v>
      </c>
    </row>
    <row r="21" spans="1:21" ht="15.75" thickBot="1" x14ac:dyDescent="0.3">
      <c r="A21" s="25"/>
      <c r="B21" s="71">
        <v>10</v>
      </c>
      <c r="C21" s="72" t="s">
        <v>4720</v>
      </c>
      <c r="D21" s="754">
        <v>462612485.44416666</v>
      </c>
      <c r="E21" s="754">
        <v>465204025.82333344</v>
      </c>
      <c r="F21" s="754">
        <v>466293770.25666666</v>
      </c>
      <c r="G21" s="754">
        <v>467649436.15750003</v>
      </c>
      <c r="H21" s="754">
        <v>38785081.703333333</v>
      </c>
      <c r="I21" s="754">
        <v>38715249.845833339</v>
      </c>
      <c r="J21" s="754">
        <v>36302162.506666668</v>
      </c>
      <c r="K21" s="755">
        <v>36311103.298333332</v>
      </c>
    </row>
    <row r="22" spans="1:21" ht="30.75" thickBot="1" x14ac:dyDescent="0.3">
      <c r="A22" s="25"/>
      <c r="B22" s="71">
        <v>11</v>
      </c>
      <c r="C22" s="74" t="s">
        <v>4721</v>
      </c>
      <c r="D22" s="754">
        <v>15472411.416666666</v>
      </c>
      <c r="E22" s="754">
        <v>15241295.610833338</v>
      </c>
      <c r="F22" s="754">
        <v>12403401.238333331</v>
      </c>
      <c r="G22" s="754">
        <v>12115093.972500002</v>
      </c>
      <c r="H22" s="754">
        <v>15472411.416666666</v>
      </c>
      <c r="I22" s="754">
        <v>15241295.610833338</v>
      </c>
      <c r="J22" s="754">
        <v>12403401.238333331</v>
      </c>
      <c r="K22" s="755">
        <v>12115093.972500002</v>
      </c>
    </row>
    <row r="23" spans="1:21" ht="30.75" thickBot="1" x14ac:dyDescent="0.3">
      <c r="A23" s="25"/>
      <c r="B23" s="71">
        <v>12</v>
      </c>
      <c r="C23" s="74" t="s">
        <v>4722</v>
      </c>
      <c r="D23" s="754">
        <v>0</v>
      </c>
      <c r="E23" s="754">
        <v>0</v>
      </c>
      <c r="F23" s="754">
        <v>0</v>
      </c>
      <c r="G23" s="754">
        <v>0</v>
      </c>
      <c r="H23" s="754">
        <v>0</v>
      </c>
      <c r="I23" s="754">
        <v>0</v>
      </c>
      <c r="J23" s="754">
        <v>0</v>
      </c>
      <c r="K23" s="755">
        <v>0</v>
      </c>
    </row>
    <row r="24" spans="1:21" ht="15.75" thickBot="1" x14ac:dyDescent="0.3">
      <c r="A24" s="25"/>
      <c r="B24" s="71">
        <v>13</v>
      </c>
      <c r="C24" s="74" t="s">
        <v>4723</v>
      </c>
      <c r="D24" s="754">
        <v>447140074.02750009</v>
      </c>
      <c r="E24" s="754">
        <v>449962730.21249992</v>
      </c>
      <c r="F24" s="754">
        <v>453890369.01833326</v>
      </c>
      <c r="G24" s="754">
        <v>455534342.185</v>
      </c>
      <c r="H24" s="754">
        <v>23312670.286666665</v>
      </c>
      <c r="I24" s="754">
        <v>23473954.234999999</v>
      </c>
      <c r="J24" s="754">
        <v>23898761.268333331</v>
      </c>
      <c r="K24" s="755">
        <v>24196009.325833332</v>
      </c>
    </row>
    <row r="25" spans="1:21" ht="15.75" thickBot="1" x14ac:dyDescent="0.3">
      <c r="A25" s="25"/>
      <c r="B25" s="71">
        <v>14</v>
      </c>
      <c r="C25" s="72" t="s">
        <v>4724</v>
      </c>
      <c r="D25" s="754">
        <v>384003873.83916664</v>
      </c>
      <c r="E25" s="754">
        <v>393352067.31666666</v>
      </c>
      <c r="F25" s="754">
        <v>398509999.46166676</v>
      </c>
      <c r="G25" s="754">
        <v>413118003.10666662</v>
      </c>
      <c r="H25" s="754">
        <v>384003873.83916664</v>
      </c>
      <c r="I25" s="754">
        <v>393352067.31666666</v>
      </c>
      <c r="J25" s="754">
        <v>398509999.46166676</v>
      </c>
      <c r="K25" s="755">
        <v>413118003.10666662</v>
      </c>
      <c r="L25" s="1490"/>
      <c r="M25" s="1490"/>
      <c r="N25" s="1490"/>
      <c r="O25" s="1490"/>
      <c r="P25" s="1490"/>
      <c r="Q25" s="1490"/>
      <c r="R25" s="1490"/>
      <c r="S25" s="1490"/>
      <c r="T25" s="1490"/>
      <c r="U25" s="1490"/>
    </row>
    <row r="26" spans="1:21" ht="15.75" thickBot="1" x14ac:dyDescent="0.3">
      <c r="A26" s="25"/>
      <c r="B26" s="71">
        <v>15</v>
      </c>
      <c r="C26" s="72" t="s">
        <v>4725</v>
      </c>
      <c r="D26" s="754">
        <v>7775711403.6041679</v>
      </c>
      <c r="E26" s="754">
        <v>6872412012.6008339</v>
      </c>
      <c r="F26" s="754">
        <v>6499878623.4683342</v>
      </c>
      <c r="G26" s="754">
        <v>6400188988.3283339</v>
      </c>
      <c r="H26" s="754">
        <v>388785570.18000001</v>
      </c>
      <c r="I26" s="754">
        <v>370609615.95499998</v>
      </c>
      <c r="J26" s="754">
        <v>351982946.4975</v>
      </c>
      <c r="K26" s="755">
        <v>346998464.73999995</v>
      </c>
    </row>
    <row r="27" spans="1:21" ht="15.75" thickBot="1" x14ac:dyDescent="0.3">
      <c r="A27" s="25"/>
      <c r="B27" s="356">
        <v>16</v>
      </c>
      <c r="C27" s="357" t="s">
        <v>4726</v>
      </c>
      <c r="D27" s="1487" t="s">
        <v>385</v>
      </c>
      <c r="E27" s="1488"/>
      <c r="F27" s="1488"/>
      <c r="G27" s="1489"/>
      <c r="H27" s="754">
        <v>7984801956.6824999</v>
      </c>
      <c r="I27" s="754">
        <v>7979082971.5733328</v>
      </c>
      <c r="J27" s="754">
        <v>7922760859.3650007</v>
      </c>
      <c r="K27" s="755">
        <v>7912706845.2891665</v>
      </c>
    </row>
    <row r="28" spans="1:21" ht="15.75" thickBot="1" x14ac:dyDescent="0.3">
      <c r="A28" s="25"/>
      <c r="B28" s="1491" t="s">
        <v>4727</v>
      </c>
      <c r="C28" s="1492"/>
      <c r="D28" s="1492"/>
      <c r="E28" s="1492"/>
      <c r="F28" s="1492"/>
      <c r="G28" s="1492"/>
      <c r="H28" s="1492"/>
      <c r="I28" s="1492"/>
      <c r="J28" s="1492"/>
      <c r="K28" s="1493"/>
    </row>
    <row r="29" spans="1:21" ht="15.75" thickBot="1" x14ac:dyDescent="0.3">
      <c r="A29" s="25"/>
      <c r="B29" s="71">
        <v>17</v>
      </c>
      <c r="C29" s="73" t="s">
        <v>4728</v>
      </c>
      <c r="D29" s="756">
        <v>0</v>
      </c>
      <c r="E29" s="756">
        <v>0</v>
      </c>
      <c r="F29" s="756">
        <v>5061153.5608333331</v>
      </c>
      <c r="G29" s="756">
        <v>34931506.636666663</v>
      </c>
      <c r="H29" s="756">
        <v>0</v>
      </c>
      <c r="I29" s="756">
        <v>0</v>
      </c>
      <c r="J29" s="756">
        <v>354280.7491666667</v>
      </c>
      <c r="K29" s="757">
        <v>2445205.4816666669</v>
      </c>
    </row>
    <row r="30" spans="1:21" ht="15.75" thickBot="1" x14ac:dyDescent="0.3">
      <c r="A30" s="25"/>
      <c r="B30" s="71">
        <v>18</v>
      </c>
      <c r="C30" s="73" t="s">
        <v>4729</v>
      </c>
      <c r="D30" s="756">
        <v>854643811.42583334</v>
      </c>
      <c r="E30" s="756">
        <v>847232411.96666682</v>
      </c>
      <c r="F30" s="756">
        <v>1013297833.9333333</v>
      </c>
      <c r="G30" s="756">
        <v>1573736380.1941664</v>
      </c>
      <c r="H30" s="756">
        <v>739405198.85916674</v>
      </c>
      <c r="I30" s="756">
        <v>730134349.88250005</v>
      </c>
      <c r="J30" s="756">
        <v>874631439.11916673</v>
      </c>
      <c r="K30" s="758">
        <v>895194458.03499985</v>
      </c>
    </row>
    <row r="31" spans="1:21" ht="15.75" thickBot="1" x14ac:dyDescent="0.3">
      <c r="A31" s="25"/>
      <c r="B31" s="71">
        <v>19</v>
      </c>
      <c r="C31" s="73" t="s">
        <v>4730</v>
      </c>
      <c r="D31" s="756">
        <v>429651648.18166667</v>
      </c>
      <c r="E31" s="756">
        <v>468094209.76916665</v>
      </c>
      <c r="F31" s="756">
        <v>472206694.81</v>
      </c>
      <c r="G31" s="756">
        <v>486512164.17166662</v>
      </c>
      <c r="H31" s="756">
        <v>429651648.18416667</v>
      </c>
      <c r="I31" s="756">
        <v>468094209.77166671</v>
      </c>
      <c r="J31" s="756">
        <v>472206694.8125</v>
      </c>
      <c r="K31" s="758">
        <v>486512164.17416668</v>
      </c>
    </row>
    <row r="32" spans="1:21" ht="15.75" thickBot="1" x14ac:dyDescent="0.3">
      <c r="A32" s="25"/>
      <c r="B32" s="1473" t="s">
        <v>4731</v>
      </c>
      <c r="C32" s="1479" t="s">
        <v>4732</v>
      </c>
      <c r="D32" s="1481" t="s">
        <v>385</v>
      </c>
      <c r="E32" s="1482"/>
      <c r="F32" s="1482"/>
      <c r="G32" s="1483"/>
      <c r="H32" s="756">
        <v>0</v>
      </c>
      <c r="I32" s="756">
        <v>0</v>
      </c>
      <c r="J32" s="756">
        <v>0</v>
      </c>
      <c r="K32" s="758">
        <v>0</v>
      </c>
    </row>
    <row r="33" spans="1:11" ht="15.75" thickBot="1" x14ac:dyDescent="0.3">
      <c r="A33" s="25"/>
      <c r="B33" s="1477"/>
      <c r="C33" s="1480"/>
      <c r="D33" s="1484"/>
      <c r="E33" s="1485"/>
      <c r="F33" s="1485"/>
      <c r="G33" s="1486"/>
      <c r="H33" s="756">
        <v>0</v>
      </c>
      <c r="I33" s="756">
        <v>0</v>
      </c>
      <c r="J33" s="756">
        <v>0</v>
      </c>
      <c r="K33" s="758">
        <v>0</v>
      </c>
    </row>
    <row r="34" spans="1:11" ht="15.75" thickBot="1" x14ac:dyDescent="0.3">
      <c r="A34" s="25"/>
      <c r="B34" s="1473" t="s">
        <v>4733</v>
      </c>
      <c r="C34" s="1479" t="s">
        <v>4734</v>
      </c>
      <c r="D34" s="1481" t="s">
        <v>385</v>
      </c>
      <c r="E34" s="1482"/>
      <c r="F34" s="1482"/>
      <c r="G34" s="1483"/>
      <c r="H34" s="756">
        <v>0</v>
      </c>
      <c r="I34" s="756">
        <v>0</v>
      </c>
      <c r="J34" s="756">
        <v>0</v>
      </c>
      <c r="K34" s="758">
        <v>0</v>
      </c>
    </row>
    <row r="35" spans="1:11" ht="15.75" thickBot="1" x14ac:dyDescent="0.3">
      <c r="A35" s="25"/>
      <c r="B35" s="1477"/>
      <c r="C35" s="1480"/>
      <c r="D35" s="1484"/>
      <c r="E35" s="1485"/>
      <c r="F35" s="1485"/>
      <c r="G35" s="1486"/>
      <c r="H35" s="756">
        <v>0</v>
      </c>
      <c r="I35" s="756">
        <v>0</v>
      </c>
      <c r="J35" s="756">
        <v>0</v>
      </c>
      <c r="K35" s="758">
        <v>0</v>
      </c>
    </row>
    <row r="36" spans="1:11" ht="15.75" thickBot="1" x14ac:dyDescent="0.3">
      <c r="A36" s="25"/>
      <c r="B36" s="277">
        <v>20</v>
      </c>
      <c r="C36" s="72" t="s">
        <v>4735</v>
      </c>
      <c r="D36" s="754">
        <v>1284295459.6075001</v>
      </c>
      <c r="E36" s="754">
        <v>1315326621.7358332</v>
      </c>
      <c r="F36" s="754">
        <v>1490565673.9708331</v>
      </c>
      <c r="G36" s="754">
        <v>1530182292.9191666</v>
      </c>
      <c r="H36" s="754">
        <v>1169056847.0408335</v>
      </c>
      <c r="I36" s="754">
        <v>1198228559.6516666</v>
      </c>
      <c r="J36" s="754">
        <v>1347192414.6774998</v>
      </c>
      <c r="K36" s="755">
        <v>1384151827.6875</v>
      </c>
    </row>
    <row r="37" spans="1:11" x14ac:dyDescent="0.25">
      <c r="A37" s="25"/>
      <c r="B37" s="1473" t="s">
        <v>189</v>
      </c>
      <c r="C37" s="1475" t="s">
        <v>4736</v>
      </c>
      <c r="D37" s="1465">
        <v>0</v>
      </c>
      <c r="E37" s="1465">
        <v>0</v>
      </c>
      <c r="F37" s="1465">
        <v>0</v>
      </c>
      <c r="G37" s="1465">
        <v>0</v>
      </c>
      <c r="H37" s="1465">
        <v>0</v>
      </c>
      <c r="I37" s="1465">
        <v>0</v>
      </c>
      <c r="J37" s="1465">
        <v>0</v>
      </c>
      <c r="K37" s="1465">
        <v>0</v>
      </c>
    </row>
    <row r="38" spans="1:11" ht="15.75" thickBot="1" x14ac:dyDescent="0.3">
      <c r="A38" s="25"/>
      <c r="B38" s="1477"/>
      <c r="C38" s="1478"/>
      <c r="D38" s="1466"/>
      <c r="E38" s="1466"/>
      <c r="F38" s="1466"/>
      <c r="G38" s="1466"/>
      <c r="H38" s="1466"/>
      <c r="I38" s="1466"/>
      <c r="J38" s="1466"/>
      <c r="K38" s="1466"/>
    </row>
    <row r="39" spans="1:11" x14ac:dyDescent="0.25">
      <c r="A39" s="25"/>
      <c r="B39" s="1473" t="s">
        <v>191</v>
      </c>
      <c r="C39" s="1475" t="s">
        <v>4737</v>
      </c>
      <c r="D39" s="1465">
        <v>0</v>
      </c>
      <c r="E39" s="1465">
        <v>0</v>
      </c>
      <c r="F39" s="1465">
        <v>0</v>
      </c>
      <c r="G39" s="1465">
        <v>0</v>
      </c>
      <c r="H39" s="1465">
        <v>0</v>
      </c>
      <c r="I39" s="1465">
        <v>0</v>
      </c>
      <c r="J39" s="1465">
        <v>0</v>
      </c>
      <c r="K39" s="1465">
        <v>0</v>
      </c>
    </row>
    <row r="40" spans="1:11" ht="15.75" thickBot="1" x14ac:dyDescent="0.3">
      <c r="A40" s="25"/>
      <c r="B40" s="1477"/>
      <c r="C40" s="1478"/>
      <c r="D40" s="1466"/>
      <c r="E40" s="1466"/>
      <c r="F40" s="1466"/>
      <c r="G40" s="1466"/>
      <c r="H40" s="1466"/>
      <c r="I40" s="1466"/>
      <c r="J40" s="1466"/>
      <c r="K40" s="1466"/>
    </row>
    <row r="41" spans="1:11" x14ac:dyDescent="0.25">
      <c r="A41" s="25"/>
      <c r="B41" s="1473" t="s">
        <v>193</v>
      </c>
      <c r="C41" s="1475" t="s">
        <v>4738</v>
      </c>
      <c r="D41" s="1465">
        <v>1284295459.6075001</v>
      </c>
      <c r="E41" s="1465">
        <v>1315326621.7358332</v>
      </c>
      <c r="F41" s="1465">
        <v>1490565673.9708335</v>
      </c>
      <c r="G41" s="1465">
        <v>1530182292.9024999</v>
      </c>
      <c r="H41" s="1465">
        <v>1169056847.0408335</v>
      </c>
      <c r="I41" s="1465">
        <v>1198228559.6516666</v>
      </c>
      <c r="J41" s="1465">
        <v>1347192414.6774998</v>
      </c>
      <c r="K41" s="1465">
        <v>1384151827.6875</v>
      </c>
    </row>
    <row r="42" spans="1:11" ht="15.75" thickBot="1" x14ac:dyDescent="0.3">
      <c r="A42" s="25"/>
      <c r="B42" s="1474"/>
      <c r="C42" s="1476"/>
      <c r="D42" s="1466"/>
      <c r="E42" s="1466"/>
      <c r="F42" s="1466"/>
      <c r="G42" s="1466"/>
      <c r="H42" s="1466"/>
      <c r="I42" s="1466"/>
      <c r="J42" s="1466"/>
      <c r="K42" s="1466"/>
    </row>
    <row r="43" spans="1:11" ht="15.75" thickBot="1" x14ac:dyDescent="0.3">
      <c r="A43" s="25"/>
      <c r="B43" s="1470" t="s">
        <v>4739</v>
      </c>
      <c r="C43" s="1471"/>
      <c r="D43" s="1471"/>
      <c r="E43" s="1471"/>
      <c r="F43" s="1471"/>
      <c r="G43" s="1471"/>
      <c r="H43" s="1471"/>
      <c r="I43" s="1471"/>
      <c r="J43" s="1471"/>
      <c r="K43" s="1472"/>
    </row>
    <row r="44" spans="1:11" ht="15.75" thickBot="1" x14ac:dyDescent="0.3">
      <c r="A44" s="25"/>
      <c r="B44" s="237">
        <v>21</v>
      </c>
      <c r="C44" s="238" t="s">
        <v>4740</v>
      </c>
      <c r="D44" s="1467" t="s">
        <v>385</v>
      </c>
      <c r="E44" s="1468"/>
      <c r="F44" s="1468"/>
      <c r="G44" s="1469"/>
      <c r="H44" s="754">
        <v>13629491159.684999</v>
      </c>
      <c r="I44" s="754">
        <v>13366488111.918335</v>
      </c>
      <c r="J44" s="754">
        <v>13124717718.945833</v>
      </c>
      <c r="K44" s="755">
        <v>12950916192.653334</v>
      </c>
    </row>
    <row r="45" spans="1:11" ht="15.75" thickBot="1" x14ac:dyDescent="0.3">
      <c r="A45" s="25"/>
      <c r="B45" s="79">
        <v>22</v>
      </c>
      <c r="C45" s="80" t="s">
        <v>4741</v>
      </c>
      <c r="D45" s="1467" t="s">
        <v>385</v>
      </c>
      <c r="E45" s="1468"/>
      <c r="F45" s="1468"/>
      <c r="G45" s="1469"/>
      <c r="H45" s="754">
        <v>6815745109.6416674</v>
      </c>
      <c r="I45" s="754">
        <v>6780854411.9216661</v>
      </c>
      <c r="J45" s="754">
        <v>6575568444.6875</v>
      </c>
      <c r="K45" s="755">
        <v>6528555017.6016665</v>
      </c>
    </row>
    <row r="46" spans="1:11" ht="15.75" thickBot="1" x14ac:dyDescent="0.3">
      <c r="A46" s="25"/>
      <c r="B46" s="81">
        <v>23</v>
      </c>
      <c r="C46" s="82" t="s">
        <v>4742</v>
      </c>
      <c r="D46" s="1467" t="s">
        <v>385</v>
      </c>
      <c r="E46" s="1468"/>
      <c r="F46" s="1468"/>
      <c r="G46" s="1469"/>
      <c r="H46" s="812">
        <v>2.0062250000000001</v>
      </c>
      <c r="I46" s="812">
        <v>1.9762333333333331</v>
      </c>
      <c r="J46" s="813">
        <v>2.0030250000000005</v>
      </c>
      <c r="K46" s="813">
        <v>1.996416666666667</v>
      </c>
    </row>
  </sheetData>
  <sheetProtection algorithmName="SHA-512" hashValue="3dzbBfKHKsOlxbEUrf9XxOAgJJvI4ZYMmgFnjjQe2nsc5E6TS0Zj6aOy6N2xlOuJztSgo37ITvUbn2CyDWWldQ==" saltValue="G1vXifBEq8o5kX5LuN4XVw==" spinCount="100000" sheet="1" objects="1" scenarios="1"/>
  <mergeCells count="51">
    <mergeCell ref="B12:C12"/>
    <mergeCell ref="D12:K12"/>
    <mergeCell ref="D7:G7"/>
    <mergeCell ref="H7:K7"/>
    <mergeCell ref="B10:C10"/>
    <mergeCell ref="D10:K10"/>
    <mergeCell ref="D11:G11"/>
    <mergeCell ref="B34:B35"/>
    <mergeCell ref="C34:C35"/>
    <mergeCell ref="D34:G35"/>
    <mergeCell ref="D20:G20"/>
    <mergeCell ref="L25:U25"/>
    <mergeCell ref="D27:G27"/>
    <mergeCell ref="B28:K28"/>
    <mergeCell ref="B32:B33"/>
    <mergeCell ref="C32:C33"/>
    <mergeCell ref="D32:G33"/>
    <mergeCell ref="B37:B38"/>
    <mergeCell ref="C37:C38"/>
    <mergeCell ref="D37:D38"/>
    <mergeCell ref="E37:E38"/>
    <mergeCell ref="F37:F38"/>
    <mergeCell ref="B39:B40"/>
    <mergeCell ref="C39:C40"/>
    <mergeCell ref="D39:D40"/>
    <mergeCell ref="E39:E40"/>
    <mergeCell ref="F39:F40"/>
    <mergeCell ref="D45:G45"/>
    <mergeCell ref="D46:G46"/>
    <mergeCell ref="H41:H42"/>
    <mergeCell ref="I41:I42"/>
    <mergeCell ref="J41:J42"/>
    <mergeCell ref="B43:K43"/>
    <mergeCell ref="K41:K42"/>
    <mergeCell ref="D44:G44"/>
    <mergeCell ref="B41:B42"/>
    <mergeCell ref="C41:C42"/>
    <mergeCell ref="D41:D42"/>
    <mergeCell ref="E41:E42"/>
    <mergeCell ref="F41:F42"/>
    <mergeCell ref="I37:I38"/>
    <mergeCell ref="H37:H38"/>
    <mergeCell ref="K39:K40"/>
    <mergeCell ref="G41:G42"/>
    <mergeCell ref="G39:G40"/>
    <mergeCell ref="J37:J38"/>
    <mergeCell ref="K37:K38"/>
    <mergeCell ref="G37:G38"/>
    <mergeCell ref="H39:H40"/>
    <mergeCell ref="I39:I40"/>
    <mergeCell ref="J39:J40"/>
  </mergeCells>
  <pageMargins left="0.7" right="0.7" top="0.75" bottom="0.75" header="0.3" footer="0.3"/>
  <pageSetup paperSize="9" scale="31" orientation="portrait" verticalDpi="90" r:id="rId1"/>
  <colBreaks count="1" manualBreakCount="1">
    <brk id="12" max="1048575" man="1"/>
  </colBreak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B2:J56"/>
  <sheetViews>
    <sheetView showGridLines="0" zoomScale="90" zoomScaleNormal="90" zoomScalePageLayoutView="80" workbookViewId="0"/>
  </sheetViews>
  <sheetFormatPr defaultColWidth="9.140625" defaultRowHeight="15" x14ac:dyDescent="0.25"/>
  <cols>
    <col min="1" max="1" width="9.140625" style="25"/>
    <col min="2" max="2" width="13.140625" style="25" customWidth="1"/>
    <col min="3" max="3" width="14.5703125" style="25" customWidth="1"/>
    <col min="4" max="4" width="9.140625" style="25"/>
    <col min="5" max="5" width="33.7109375" style="25" customWidth="1"/>
    <col min="6" max="6" width="9.5703125" style="25" customWidth="1"/>
    <col min="7" max="7" width="8" style="25" customWidth="1"/>
    <col min="8" max="8" width="8.5703125" style="25" customWidth="1"/>
    <col min="9" max="10" width="10.7109375" style="25" customWidth="1"/>
    <col min="11" max="16384" width="9.140625" style="25"/>
  </cols>
  <sheetData>
    <row r="2" spans="2:10" x14ac:dyDescent="0.25">
      <c r="B2" s="235" t="s">
        <v>4743</v>
      </c>
    </row>
    <row r="3" spans="2:10" x14ac:dyDescent="0.25">
      <c r="B3" s="154" t="s">
        <v>4744</v>
      </c>
    </row>
    <row r="5" spans="2:10" ht="15.75" thickBot="1" x14ac:dyDescent="0.3">
      <c r="B5" s="588" t="s">
        <v>4745</v>
      </c>
    </row>
    <row r="6" spans="2:10" ht="15.75" thickBot="1" x14ac:dyDescent="0.3">
      <c r="B6" s="589"/>
      <c r="C6" s="590"/>
      <c r="D6" s="1500"/>
      <c r="E6" s="1501"/>
      <c r="F6" s="591" t="s">
        <v>450</v>
      </c>
      <c r="G6" s="591" t="s">
        <v>451</v>
      </c>
      <c r="H6" s="591" t="s">
        <v>452</v>
      </c>
      <c r="I6" s="591" t="s">
        <v>485</v>
      </c>
      <c r="J6" s="591" t="s">
        <v>486</v>
      </c>
    </row>
    <row r="7" spans="2:10" ht="15.75" thickBot="1" x14ac:dyDescent="0.3">
      <c r="B7" s="1502" t="s">
        <v>4746</v>
      </c>
      <c r="C7" s="1503"/>
      <c r="D7" s="1504" t="s">
        <v>4747</v>
      </c>
      <c r="E7" s="1505"/>
      <c r="F7" s="1510" t="s">
        <v>4748</v>
      </c>
      <c r="G7" s="1511"/>
      <c r="H7" s="1511"/>
      <c r="I7" s="1512"/>
      <c r="J7" s="1515" t="s">
        <v>4749</v>
      </c>
    </row>
    <row r="8" spans="2:10" x14ac:dyDescent="0.25">
      <c r="B8" s="1518" t="s">
        <v>4750</v>
      </c>
      <c r="C8" s="1520" t="s">
        <v>4751</v>
      </c>
      <c r="D8" s="1506"/>
      <c r="E8" s="1507"/>
      <c r="F8" s="1522" t="s">
        <v>4752</v>
      </c>
      <c r="G8" s="1522" t="s">
        <v>4753</v>
      </c>
      <c r="H8" s="1522" t="s">
        <v>4754</v>
      </c>
      <c r="I8" s="1524" t="s">
        <v>4755</v>
      </c>
      <c r="J8" s="1516"/>
    </row>
    <row r="9" spans="2:10" ht="15.75" thickBot="1" x14ac:dyDescent="0.3">
      <c r="B9" s="1519"/>
      <c r="C9" s="1521"/>
      <c r="D9" s="1508"/>
      <c r="E9" s="1509"/>
      <c r="F9" s="1523"/>
      <c r="G9" s="1523"/>
      <c r="H9" s="1523"/>
      <c r="I9" s="1525"/>
      <c r="J9" s="1517"/>
    </row>
    <row r="10" spans="2:10" ht="15.75" thickBot="1" x14ac:dyDescent="0.3">
      <c r="B10" s="691"/>
      <c r="C10" s="692" t="s">
        <v>4756</v>
      </c>
      <c r="D10" s="1513" t="s">
        <v>4757</v>
      </c>
      <c r="E10" s="1513"/>
      <c r="F10" s="1513"/>
      <c r="G10" s="1513"/>
      <c r="H10" s="1513"/>
      <c r="I10" s="1513"/>
      <c r="J10" s="1514"/>
    </row>
    <row r="11" spans="2:10" ht="30.75" thickBot="1" x14ac:dyDescent="0.3">
      <c r="B11" s="594"/>
      <c r="C11" s="595" t="s">
        <v>4758</v>
      </c>
      <c r="D11" s="595">
        <v>1</v>
      </c>
      <c r="E11" s="595" t="s">
        <v>4759</v>
      </c>
      <c r="F11" s="761">
        <v>11295369660.625</v>
      </c>
      <c r="G11" s="761">
        <v>95177028.897500008</v>
      </c>
      <c r="H11" s="761">
        <v>112437091.78999999</v>
      </c>
      <c r="I11" s="761">
        <v>8616865318.9399986</v>
      </c>
      <c r="J11" s="764">
        <v>32554010582.25</v>
      </c>
    </row>
    <row r="12" spans="2:10" ht="15.75" thickBot="1" x14ac:dyDescent="0.3">
      <c r="B12" s="596" t="s">
        <v>4760</v>
      </c>
      <c r="C12" s="597"/>
      <c r="D12" s="598">
        <v>2</v>
      </c>
      <c r="E12" s="599" t="s">
        <v>4761</v>
      </c>
      <c r="F12" s="760">
        <v>11295369660.625</v>
      </c>
      <c r="G12" s="815">
        <v>0</v>
      </c>
      <c r="H12" s="815">
        <v>0</v>
      </c>
      <c r="I12" s="763">
        <v>2338150527.4825001</v>
      </c>
      <c r="J12" s="817">
        <v>13633520183.25</v>
      </c>
    </row>
    <row r="13" spans="2:10" ht="15.75" thickBot="1" x14ac:dyDescent="0.3">
      <c r="B13" s="596" t="s">
        <v>4762</v>
      </c>
      <c r="C13" s="597"/>
      <c r="D13" s="598">
        <v>3</v>
      </c>
      <c r="E13" s="599" t="s">
        <v>4763</v>
      </c>
      <c r="F13" s="717"/>
      <c r="G13" s="815">
        <v>95177028.897500008</v>
      </c>
      <c r="H13" s="815">
        <v>112437091.78999999</v>
      </c>
      <c r="I13" s="816">
        <v>6278714791.4574995</v>
      </c>
      <c r="J13" s="817">
        <v>6278714791.5</v>
      </c>
    </row>
    <row r="14" spans="2:10" ht="15.75" thickBot="1" x14ac:dyDescent="0.3">
      <c r="B14" s="594"/>
      <c r="C14" s="595"/>
      <c r="D14" s="600">
        <v>4</v>
      </c>
      <c r="E14" s="595" t="s">
        <v>4764</v>
      </c>
      <c r="F14" s="717"/>
      <c r="G14" s="761">
        <v>34902491821.712502</v>
      </c>
      <c r="H14" s="761">
        <v>809198300.24500012</v>
      </c>
      <c r="I14" s="764">
        <v>9041106199.2599983</v>
      </c>
      <c r="J14" s="764">
        <v>43031908135</v>
      </c>
    </row>
    <row r="15" spans="2:10" ht="15.75" thickBot="1" x14ac:dyDescent="0.3">
      <c r="B15" s="596" t="s">
        <v>4765</v>
      </c>
      <c r="C15" s="597"/>
      <c r="D15" s="598">
        <v>5</v>
      </c>
      <c r="E15" s="599" t="s">
        <v>4713</v>
      </c>
      <c r="F15" s="717"/>
      <c r="G15" s="815">
        <v>30926925428.782501</v>
      </c>
      <c r="H15" s="815">
        <v>915434291.91250002</v>
      </c>
      <c r="I15" s="816">
        <v>8449297121.289999</v>
      </c>
      <c r="J15" s="817">
        <v>38699538856</v>
      </c>
    </row>
    <row r="16" spans="2:10" ht="15.75" thickBot="1" x14ac:dyDescent="0.3">
      <c r="B16" s="596" t="s">
        <v>4766</v>
      </c>
      <c r="C16" s="597"/>
      <c r="D16" s="598">
        <v>6</v>
      </c>
      <c r="E16" s="599" t="s">
        <v>4714</v>
      </c>
      <c r="F16" s="717"/>
      <c r="G16" s="815">
        <v>3975566392.9299998</v>
      </c>
      <c r="H16" s="815">
        <v>180611608.33249998</v>
      </c>
      <c r="I16" s="816">
        <v>591059077.82000005</v>
      </c>
      <c r="J16" s="817">
        <v>4332369279</v>
      </c>
    </row>
    <row r="17" spans="2:10" ht="15.75" thickBot="1" x14ac:dyDescent="0.3">
      <c r="B17" s="594"/>
      <c r="C17" s="595"/>
      <c r="D17" s="600">
        <v>7</v>
      </c>
      <c r="E17" s="595" t="s">
        <v>4767</v>
      </c>
      <c r="F17" s="717"/>
      <c r="G17" s="761">
        <v>12188545471.122501</v>
      </c>
      <c r="H17" s="761">
        <v>2107116319.0250001</v>
      </c>
      <c r="I17" s="764">
        <v>2859346199.21</v>
      </c>
      <c r="J17" s="764">
        <v>7914405415.75</v>
      </c>
    </row>
    <row r="18" spans="2:10" ht="15.75" thickBot="1" x14ac:dyDescent="0.3">
      <c r="B18" s="596" t="s">
        <v>4768</v>
      </c>
      <c r="C18" s="597"/>
      <c r="D18" s="598">
        <v>8</v>
      </c>
      <c r="E18" s="599" t="s">
        <v>4769</v>
      </c>
      <c r="F18" s="717"/>
      <c r="G18" s="815">
        <v>0</v>
      </c>
      <c r="H18" s="815">
        <v>0</v>
      </c>
      <c r="I18" s="816">
        <v>0</v>
      </c>
      <c r="J18" s="817">
        <v>0</v>
      </c>
    </row>
    <row r="19" spans="2:10" ht="15.75" thickBot="1" x14ac:dyDescent="0.3">
      <c r="B19" s="596" t="s">
        <v>4770</v>
      </c>
      <c r="C19" s="597"/>
      <c r="D19" s="598">
        <v>9</v>
      </c>
      <c r="E19" s="601" t="s">
        <v>4771</v>
      </c>
      <c r="F19" s="717"/>
      <c r="G19" s="815">
        <v>12188545471.122501</v>
      </c>
      <c r="H19" s="815">
        <v>1953866319.0250001</v>
      </c>
      <c r="I19" s="816">
        <v>2859346191.71</v>
      </c>
      <c r="J19" s="817">
        <v>7914405415.75</v>
      </c>
    </row>
    <row r="20" spans="2:10" ht="15.75" thickBot="1" x14ac:dyDescent="0.3">
      <c r="B20" s="594">
        <v>45</v>
      </c>
      <c r="C20" s="595"/>
      <c r="D20" s="600">
        <v>10</v>
      </c>
      <c r="E20" s="595" t="s">
        <v>4772</v>
      </c>
      <c r="F20" s="717"/>
      <c r="G20" s="761">
        <v>0</v>
      </c>
      <c r="H20" s="761">
        <v>0</v>
      </c>
      <c r="I20" s="761">
        <v>0</v>
      </c>
      <c r="J20" s="764">
        <v>0</v>
      </c>
    </row>
    <row r="21" spans="2:10" ht="15.75" thickBot="1" x14ac:dyDescent="0.3">
      <c r="B21" s="594"/>
      <c r="C21" s="595"/>
      <c r="D21" s="600">
        <v>11</v>
      </c>
      <c r="E21" s="595" t="s">
        <v>4773</v>
      </c>
      <c r="F21" s="761">
        <v>122678664.66249999</v>
      </c>
      <c r="G21" s="761">
        <v>545353873.21000004</v>
      </c>
      <c r="H21" s="761">
        <v>18016.370000000003</v>
      </c>
      <c r="I21" s="761">
        <v>555272.71</v>
      </c>
      <c r="J21" s="764">
        <v>0</v>
      </c>
    </row>
    <row r="22" spans="2:10" ht="15.75" thickBot="1" x14ac:dyDescent="0.3">
      <c r="B22" s="596" t="s">
        <v>4774</v>
      </c>
      <c r="C22" s="597"/>
      <c r="D22" s="598">
        <v>12</v>
      </c>
      <c r="E22" s="599" t="s">
        <v>4775</v>
      </c>
      <c r="F22" s="762">
        <v>122678664.66249999</v>
      </c>
      <c r="G22" s="717"/>
      <c r="H22" s="717"/>
      <c r="I22" s="766"/>
      <c r="J22" s="766"/>
    </row>
    <row r="23" spans="2:10" ht="45.75" thickBot="1" x14ac:dyDescent="0.3">
      <c r="B23" s="596" t="s">
        <v>4776</v>
      </c>
      <c r="C23" s="597"/>
      <c r="D23" s="598">
        <v>13</v>
      </c>
      <c r="E23" s="599" t="s">
        <v>4777</v>
      </c>
      <c r="F23" s="717"/>
      <c r="G23" s="815">
        <v>545353873.09750009</v>
      </c>
      <c r="H23" s="815">
        <v>18016.370000000003</v>
      </c>
      <c r="I23" s="765">
        <v>555272.71</v>
      </c>
      <c r="J23" s="765">
        <v>0</v>
      </c>
    </row>
    <row r="24" spans="2:10" ht="15.75" thickBot="1" x14ac:dyDescent="0.3">
      <c r="B24" s="602"/>
      <c r="C24" s="603"/>
      <c r="D24" s="604">
        <v>14</v>
      </c>
      <c r="E24" s="603" t="s">
        <v>4778</v>
      </c>
      <c r="F24" s="718"/>
      <c r="G24" s="767"/>
      <c r="H24" s="767"/>
      <c r="I24" s="768"/>
      <c r="J24" s="759">
        <v>53053687314.25</v>
      </c>
    </row>
    <row r="26" spans="2:10" ht="15.75" thickBot="1" x14ac:dyDescent="0.3">
      <c r="B26" s="88" t="s">
        <v>4779</v>
      </c>
    </row>
    <row r="27" spans="2:10" ht="15.75" thickBot="1" x14ac:dyDescent="0.3">
      <c r="B27" s="589"/>
      <c r="C27" s="590"/>
      <c r="D27" s="1500"/>
      <c r="E27" s="1501"/>
      <c r="F27" s="719" t="s">
        <v>450</v>
      </c>
      <c r="G27" s="715" t="s">
        <v>451</v>
      </c>
      <c r="H27" s="720" t="s">
        <v>452</v>
      </c>
      <c r="I27" s="605" t="s">
        <v>485</v>
      </c>
      <c r="J27" s="591" t="s">
        <v>486</v>
      </c>
    </row>
    <row r="28" spans="2:10" ht="15.75" thickBot="1" x14ac:dyDescent="0.3">
      <c r="B28" s="1502" t="s">
        <v>4780</v>
      </c>
      <c r="C28" s="1503"/>
      <c r="D28" s="1504" t="s">
        <v>4747</v>
      </c>
      <c r="E28" s="1505"/>
      <c r="F28" s="1510" t="s">
        <v>4748</v>
      </c>
      <c r="G28" s="1511"/>
      <c r="H28" s="1511"/>
      <c r="I28" s="1512"/>
      <c r="J28" s="1515" t="s">
        <v>4749</v>
      </c>
    </row>
    <row r="29" spans="2:10" x14ac:dyDescent="0.25">
      <c r="B29" s="1518" t="s">
        <v>4750</v>
      </c>
      <c r="C29" s="1520" t="s">
        <v>4751</v>
      </c>
      <c r="D29" s="1506"/>
      <c r="E29" s="1507"/>
      <c r="F29" s="1522" t="s">
        <v>4781</v>
      </c>
      <c r="G29" s="1522" t="s">
        <v>4753</v>
      </c>
      <c r="H29" s="1522" t="s">
        <v>4754</v>
      </c>
      <c r="I29" s="1524" t="s">
        <v>4755</v>
      </c>
      <c r="J29" s="1516"/>
    </row>
    <row r="30" spans="2:10" ht="15.75" thickBot="1" x14ac:dyDescent="0.3">
      <c r="B30" s="1519"/>
      <c r="C30" s="1521"/>
      <c r="D30" s="1508"/>
      <c r="E30" s="1509"/>
      <c r="F30" s="1523"/>
      <c r="G30" s="1523"/>
      <c r="H30" s="1523"/>
      <c r="I30" s="1525"/>
      <c r="J30" s="1517"/>
    </row>
    <row r="31" spans="2:10" ht="15.75" thickBot="1" x14ac:dyDescent="0.3">
      <c r="B31" s="592"/>
      <c r="C31" s="593" t="s">
        <v>4782</v>
      </c>
      <c r="D31" s="1513" t="s">
        <v>4783</v>
      </c>
      <c r="E31" s="1513"/>
      <c r="F31" s="1513"/>
      <c r="G31" s="1513"/>
      <c r="H31" s="1513"/>
      <c r="I31" s="1513"/>
      <c r="J31" s="1514"/>
    </row>
    <row r="32" spans="2:10" ht="30.75" thickBot="1" x14ac:dyDescent="0.3">
      <c r="B32" s="594" t="s">
        <v>4784</v>
      </c>
      <c r="C32" s="595" t="s">
        <v>4758</v>
      </c>
      <c r="D32" s="595">
        <v>15</v>
      </c>
      <c r="E32" s="595" t="s">
        <v>4785</v>
      </c>
      <c r="F32" s="721"/>
      <c r="G32" s="769"/>
      <c r="H32" s="769"/>
      <c r="I32" s="775"/>
      <c r="J32" s="759">
        <v>433867376.5</v>
      </c>
    </row>
    <row r="33" spans="2:10" ht="45.75" thickBot="1" x14ac:dyDescent="0.3">
      <c r="B33" s="594"/>
      <c r="C33" s="595"/>
      <c r="D33" s="595" t="s">
        <v>4786</v>
      </c>
      <c r="E33" s="606" t="s">
        <v>4787</v>
      </c>
      <c r="F33" s="831"/>
      <c r="G33" s="759">
        <v>0</v>
      </c>
      <c r="H33" s="759">
        <v>0</v>
      </c>
      <c r="I33" s="759">
        <v>0</v>
      </c>
      <c r="J33" s="759">
        <v>0</v>
      </c>
    </row>
    <row r="34" spans="2:10" ht="45.75" thickBot="1" x14ac:dyDescent="0.3">
      <c r="B34" s="594" t="s">
        <v>4788</v>
      </c>
      <c r="C34" s="595"/>
      <c r="D34" s="595">
        <v>16</v>
      </c>
      <c r="E34" s="595" t="s">
        <v>4789</v>
      </c>
      <c r="F34" s="831"/>
      <c r="G34" s="759">
        <v>0</v>
      </c>
      <c r="H34" s="759">
        <v>0</v>
      </c>
      <c r="I34" s="759">
        <v>0</v>
      </c>
      <c r="J34" s="759">
        <v>0</v>
      </c>
    </row>
    <row r="35" spans="2:10" ht="15.75" thickBot="1" x14ac:dyDescent="0.3">
      <c r="B35" s="594"/>
      <c r="C35" s="595"/>
      <c r="D35" s="595">
        <v>17</v>
      </c>
      <c r="E35" s="595" t="s">
        <v>4790</v>
      </c>
      <c r="F35" s="721"/>
      <c r="G35" s="815">
        <v>11530569487.915001</v>
      </c>
      <c r="H35" s="815">
        <v>6194597806.8199997</v>
      </c>
      <c r="I35" s="814">
        <v>46097424368.055</v>
      </c>
      <c r="J35" s="759">
        <v>52211957270</v>
      </c>
    </row>
    <row r="36" spans="2:10" ht="60.75" thickBot="1" x14ac:dyDescent="0.3">
      <c r="B36" s="596" t="s">
        <v>4791</v>
      </c>
      <c r="C36" s="597"/>
      <c r="D36" s="597">
        <v>18</v>
      </c>
      <c r="E36" s="599" t="s">
        <v>4952</v>
      </c>
      <c r="F36" s="721"/>
      <c r="G36" s="815">
        <v>0</v>
      </c>
      <c r="H36" s="832">
        <v>0</v>
      </c>
      <c r="I36" s="830">
        <v>0</v>
      </c>
      <c r="J36" s="759">
        <v>0</v>
      </c>
    </row>
    <row r="37" spans="2:10" ht="75.75" thickBot="1" x14ac:dyDescent="0.3">
      <c r="B37" s="596" t="s">
        <v>4792</v>
      </c>
      <c r="C37" s="597"/>
      <c r="D37" s="597">
        <v>19</v>
      </c>
      <c r="E37" s="599" t="s">
        <v>4793</v>
      </c>
      <c r="F37" s="721"/>
      <c r="G37" s="815">
        <v>2898275479.3899999</v>
      </c>
      <c r="H37" s="832">
        <v>971789653.05250001</v>
      </c>
      <c r="I37" s="814">
        <v>1453533003.5250001</v>
      </c>
      <c r="J37" s="759">
        <v>2229255378.25</v>
      </c>
    </row>
    <row r="38" spans="2:10" ht="75.75" thickBot="1" x14ac:dyDescent="0.3">
      <c r="B38" s="596" t="s">
        <v>4794</v>
      </c>
      <c r="C38" s="597"/>
      <c r="D38" s="597">
        <v>20</v>
      </c>
      <c r="E38" s="599" t="s">
        <v>4795</v>
      </c>
      <c r="F38" s="721"/>
      <c r="G38" s="815">
        <v>6061948638.3000002</v>
      </c>
      <c r="H38" s="832">
        <v>4623249677.9524994</v>
      </c>
      <c r="I38" s="814">
        <v>30026404421.747505</v>
      </c>
      <c r="J38" s="759">
        <v>44992732359.5</v>
      </c>
    </row>
    <row r="39" spans="2:10" ht="60.75" thickBot="1" x14ac:dyDescent="0.3">
      <c r="B39" s="596" t="s">
        <v>4796</v>
      </c>
      <c r="C39" s="597"/>
      <c r="D39" s="597">
        <v>21</v>
      </c>
      <c r="E39" s="607" t="s">
        <v>4797</v>
      </c>
      <c r="F39" s="721"/>
      <c r="G39" s="815">
        <v>1374418675.3775001</v>
      </c>
      <c r="H39" s="832">
        <v>679894022.59249997</v>
      </c>
      <c r="I39" s="814">
        <v>4336100670.3850002</v>
      </c>
      <c r="J39" s="759">
        <v>9648143290</v>
      </c>
    </row>
    <row r="40" spans="2:10" ht="30.75" thickBot="1" x14ac:dyDescent="0.3">
      <c r="B40" s="596" t="s">
        <v>4798</v>
      </c>
      <c r="C40" s="597"/>
      <c r="D40" s="597">
        <v>22</v>
      </c>
      <c r="E40" s="599" t="s">
        <v>4799</v>
      </c>
      <c r="F40" s="721"/>
      <c r="G40" s="815">
        <v>1938545790.8049998</v>
      </c>
      <c r="H40" s="815">
        <v>598873107.94499993</v>
      </c>
      <c r="I40" s="814">
        <v>9253620952.2750015</v>
      </c>
      <c r="J40" s="759">
        <v>0</v>
      </c>
    </row>
    <row r="41" spans="2:10" ht="60.75" thickBot="1" x14ac:dyDescent="0.3">
      <c r="B41" s="596" t="s">
        <v>4800</v>
      </c>
      <c r="C41" s="597"/>
      <c r="D41" s="597">
        <v>23</v>
      </c>
      <c r="E41" s="607" t="s">
        <v>4797</v>
      </c>
      <c r="F41" s="721"/>
      <c r="G41" s="815">
        <v>464657392.88499999</v>
      </c>
      <c r="H41" s="832">
        <v>189977720.42749998</v>
      </c>
      <c r="I41" s="814">
        <v>3957576214.125</v>
      </c>
      <c r="J41" s="759">
        <v>0</v>
      </c>
    </row>
    <row r="42" spans="2:10" ht="90.75" thickBot="1" x14ac:dyDescent="0.3">
      <c r="B42" s="596" t="s">
        <v>4801</v>
      </c>
      <c r="C42" s="597"/>
      <c r="D42" s="597">
        <v>24</v>
      </c>
      <c r="E42" s="599" t="s">
        <v>4802</v>
      </c>
      <c r="F42" s="721"/>
      <c r="G42" s="815">
        <v>168968548.875</v>
      </c>
      <c r="H42" s="832">
        <v>685392.87</v>
      </c>
      <c r="I42" s="814">
        <v>6493883115.5074997</v>
      </c>
      <c r="J42" s="759">
        <v>21172789557.5</v>
      </c>
    </row>
    <row r="43" spans="2:10" ht="15.75" thickBot="1" x14ac:dyDescent="0.3">
      <c r="B43" s="594">
        <v>45</v>
      </c>
      <c r="C43" s="595"/>
      <c r="D43" s="595">
        <v>25</v>
      </c>
      <c r="E43" s="595" t="s">
        <v>4803</v>
      </c>
      <c r="F43" s="721"/>
      <c r="G43" s="815">
        <v>0</v>
      </c>
      <c r="H43" s="832">
        <v>0</v>
      </c>
      <c r="I43" s="814">
        <v>0</v>
      </c>
      <c r="J43" s="759">
        <v>0</v>
      </c>
    </row>
    <row r="44" spans="2:10" ht="15.75" thickBot="1" x14ac:dyDescent="0.3">
      <c r="B44" s="594"/>
      <c r="C44" s="595"/>
      <c r="D44" s="595">
        <v>26</v>
      </c>
      <c r="E44" s="595" t="s">
        <v>4804</v>
      </c>
      <c r="F44" s="716"/>
      <c r="G44" s="815">
        <v>2762105977.5224996</v>
      </c>
      <c r="H44" s="832">
        <v>227147377.26749998</v>
      </c>
      <c r="I44" s="814">
        <v>891681195.48750007</v>
      </c>
      <c r="J44" s="759">
        <v>2925041647</v>
      </c>
    </row>
    <row r="45" spans="2:10" ht="15.75" thickBot="1" x14ac:dyDescent="0.3">
      <c r="B45" s="596" t="s">
        <v>4805</v>
      </c>
      <c r="C45" s="597"/>
      <c r="D45" s="597">
        <v>27</v>
      </c>
      <c r="E45" s="599" t="s">
        <v>4806</v>
      </c>
      <c r="F45" s="721"/>
      <c r="G45" s="770"/>
      <c r="H45" s="770"/>
      <c r="I45" s="765">
        <v>0</v>
      </c>
      <c r="J45" s="771">
        <v>0</v>
      </c>
    </row>
    <row r="46" spans="2:10" ht="60.75" thickBot="1" x14ac:dyDescent="0.3">
      <c r="B46" s="596" t="s">
        <v>4807</v>
      </c>
      <c r="C46" s="597"/>
      <c r="D46" s="597">
        <v>28</v>
      </c>
      <c r="E46" s="599" t="s">
        <v>4808</v>
      </c>
      <c r="F46" s="721"/>
      <c r="G46" s="772">
        <v>0</v>
      </c>
      <c r="H46" s="772">
        <v>0</v>
      </c>
      <c r="I46" s="776">
        <v>0</v>
      </c>
      <c r="J46" s="773">
        <v>0</v>
      </c>
    </row>
    <row r="47" spans="2:10" ht="15.75" thickBot="1" x14ac:dyDescent="0.3">
      <c r="B47" s="596" t="s">
        <v>4809</v>
      </c>
      <c r="C47" s="597"/>
      <c r="D47" s="597">
        <v>29</v>
      </c>
      <c r="E47" s="599" t="s">
        <v>4958</v>
      </c>
      <c r="F47" s="721"/>
      <c r="G47" s="815">
        <v>139798812.7225</v>
      </c>
      <c r="H47" s="774"/>
      <c r="I47" s="777"/>
      <c r="J47" s="759">
        <v>139798812.75</v>
      </c>
    </row>
    <row r="48" spans="2:10" ht="45.75" thickBot="1" x14ac:dyDescent="0.3">
      <c r="B48" s="596" t="s">
        <v>4810</v>
      </c>
      <c r="C48" s="597"/>
      <c r="D48" s="597">
        <v>30</v>
      </c>
      <c r="E48" s="599" t="s">
        <v>4811</v>
      </c>
      <c r="F48" s="721"/>
      <c r="G48" s="815">
        <v>0</v>
      </c>
      <c r="H48" s="774"/>
      <c r="I48" s="777"/>
      <c r="J48" s="759">
        <v>0</v>
      </c>
    </row>
    <row r="49" spans="2:10" ht="30.75" thickBot="1" x14ac:dyDescent="0.3">
      <c r="B49" s="596" t="s">
        <v>4812</v>
      </c>
      <c r="C49" s="597"/>
      <c r="D49" s="597">
        <v>31</v>
      </c>
      <c r="E49" s="599" t="s">
        <v>4813</v>
      </c>
      <c r="F49" s="721"/>
      <c r="G49" s="815">
        <v>2622307164.8000002</v>
      </c>
      <c r="H49" s="832">
        <v>227147377.26749998</v>
      </c>
      <c r="I49" s="814">
        <v>891681195.48750007</v>
      </c>
      <c r="J49" s="759">
        <v>2785242834.25</v>
      </c>
    </row>
    <row r="50" spans="2:10" ht="15.75" thickBot="1" x14ac:dyDescent="0.3">
      <c r="B50" s="594" t="s">
        <v>4814</v>
      </c>
      <c r="C50" s="595"/>
      <c r="D50" s="595">
        <v>32</v>
      </c>
      <c r="E50" s="595" t="s">
        <v>4815</v>
      </c>
      <c r="F50" s="721"/>
      <c r="G50" s="815">
        <v>11076601019.68</v>
      </c>
      <c r="H50" s="832">
        <v>2902435642.6149998</v>
      </c>
      <c r="I50" s="814">
        <v>11550766990.110001</v>
      </c>
      <c r="J50" s="759">
        <v>1513731059.5</v>
      </c>
    </row>
    <row r="51" spans="2:10" ht="15.75" thickBot="1" x14ac:dyDescent="0.3">
      <c r="B51" s="602"/>
      <c r="C51" s="603"/>
      <c r="D51" s="603">
        <v>33</v>
      </c>
      <c r="E51" s="603" t="s">
        <v>4816</v>
      </c>
      <c r="F51" s="722"/>
      <c r="G51" s="767"/>
      <c r="H51" s="767"/>
      <c r="I51" s="768"/>
      <c r="J51" s="759">
        <v>59943553058.75</v>
      </c>
    </row>
    <row r="54" spans="2:10" x14ac:dyDescent="0.25">
      <c r="B54" s="88" t="s">
        <v>4817</v>
      </c>
    </row>
    <row r="55" spans="2:10" ht="15.75" thickBot="1" x14ac:dyDescent="0.3"/>
    <row r="56" spans="2:10" ht="30.75" thickBot="1" x14ac:dyDescent="0.3">
      <c r="B56" s="608">
        <v>9</v>
      </c>
      <c r="C56" s="609" t="s">
        <v>4818</v>
      </c>
      <c r="D56" s="610">
        <v>34</v>
      </c>
      <c r="E56" s="609" t="s">
        <v>4819</v>
      </c>
      <c r="F56" s="723"/>
      <c r="G56" s="723"/>
      <c r="H56" s="723"/>
      <c r="I56" s="778"/>
      <c r="J56" s="818">
        <v>1.1830500000000001E-2</v>
      </c>
    </row>
  </sheetData>
  <sheetProtection algorithmName="SHA-512" hashValue="eFlMbrDbSkspsAqU9kJ2MXmuK9Q4ohDBG9KwLMKS3eed1PpIosvZG4gK/e5ZY+nvpMVv6TCIbiR8grwqWjqyiw==" saltValue="012kL/rH9FBj2dWJBDNn+g==" spinCount="100000" sheet="1" objects="1" scenarios="1"/>
  <mergeCells count="24">
    <mergeCell ref="D27:E27"/>
    <mergeCell ref="B28:C28"/>
    <mergeCell ref="D28:E30"/>
    <mergeCell ref="F28:I28"/>
    <mergeCell ref="D31:J31"/>
    <mergeCell ref="J28:J30"/>
    <mergeCell ref="B29:B30"/>
    <mergeCell ref="C29:C30"/>
    <mergeCell ref="F29:F30"/>
    <mergeCell ref="G29:G30"/>
    <mergeCell ref="H29:H30"/>
    <mergeCell ref="I29:I30"/>
    <mergeCell ref="D6:E6"/>
    <mergeCell ref="B7:C7"/>
    <mergeCell ref="D7:E9"/>
    <mergeCell ref="F7:I7"/>
    <mergeCell ref="D10:J10"/>
    <mergeCell ref="J7:J9"/>
    <mergeCell ref="B8:B9"/>
    <mergeCell ref="C8:C9"/>
    <mergeCell ref="F8:F9"/>
    <mergeCell ref="G8:G9"/>
    <mergeCell ref="H8:H9"/>
    <mergeCell ref="I8:I9"/>
  </mergeCells>
  <pageMargins left="0.7" right="0.7" top="0.75" bottom="0.75" header="0.3" footer="0.3"/>
  <pageSetup paperSize="9" scale="38"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B2:K16"/>
  <sheetViews>
    <sheetView showGridLines="0" zoomScale="90" zoomScaleNormal="90" zoomScalePageLayoutView="60" workbookViewId="0"/>
  </sheetViews>
  <sheetFormatPr defaultColWidth="9.140625" defaultRowHeight="15" x14ac:dyDescent="0.25"/>
  <cols>
    <col min="2" max="2" width="4.42578125" bestFit="1" customWidth="1"/>
    <col min="3" max="3" width="31.85546875" customWidth="1"/>
    <col min="4" max="4" width="16.7109375" customWidth="1"/>
    <col min="5" max="5" width="17.5703125" customWidth="1"/>
    <col min="6" max="6" width="15.5703125" customWidth="1"/>
    <col min="7" max="7" width="18.85546875" customWidth="1"/>
    <col min="8" max="8" width="20.42578125" customWidth="1"/>
    <col min="9" max="9" width="16.28515625" customWidth="1"/>
    <col min="10" max="10" width="16.140625" customWidth="1"/>
    <col min="11" max="11" width="19" customWidth="1"/>
  </cols>
  <sheetData>
    <row r="2" spans="2:11" x14ac:dyDescent="0.25">
      <c r="C2" s="1464" t="s">
        <v>4820</v>
      </c>
      <c r="D2" s="1464"/>
      <c r="E2" s="1464"/>
      <c r="F2" s="1464"/>
      <c r="G2" s="1464"/>
    </row>
    <row r="4" spans="2:11" x14ac:dyDescent="0.25">
      <c r="B4" s="57"/>
      <c r="C4" s="59"/>
      <c r="D4" s="1526" t="s">
        <v>4821</v>
      </c>
      <c r="E4" s="1527"/>
      <c r="F4" s="1530" t="s">
        <v>4822</v>
      </c>
      <c r="G4" s="1531"/>
      <c r="H4" s="1531" t="s">
        <v>4823</v>
      </c>
      <c r="I4" s="1531"/>
      <c r="J4" s="1531" t="s">
        <v>4824</v>
      </c>
      <c r="K4" s="1531"/>
    </row>
    <row r="5" spans="2:11" x14ac:dyDescent="0.25">
      <c r="B5" s="57"/>
      <c r="C5" s="57"/>
      <c r="D5" s="1528"/>
      <c r="E5" s="1529"/>
      <c r="F5" s="1527"/>
      <c r="G5" s="1531"/>
      <c r="H5" s="1532"/>
      <c r="I5" s="1531"/>
      <c r="J5" s="1532"/>
      <c r="K5" s="1531"/>
    </row>
    <row r="6" spans="2:11" ht="45" x14ac:dyDescent="0.25">
      <c r="B6" s="57"/>
      <c r="C6" s="57"/>
      <c r="D6" s="58"/>
      <c r="E6" s="64" t="s">
        <v>4825</v>
      </c>
      <c r="F6" s="58"/>
      <c r="G6" s="64" t="s">
        <v>4825</v>
      </c>
      <c r="H6" s="58"/>
      <c r="I6" s="64" t="s">
        <v>4826</v>
      </c>
      <c r="J6" s="58"/>
      <c r="K6" s="64" t="s">
        <v>4826</v>
      </c>
    </row>
    <row r="7" spans="2:11" x14ac:dyDescent="0.25">
      <c r="B7" s="57"/>
      <c r="C7" s="57"/>
      <c r="D7" s="54" t="s">
        <v>1138</v>
      </c>
      <c r="E7" s="54" t="s">
        <v>1217</v>
      </c>
      <c r="F7" s="54" t="s">
        <v>1227</v>
      </c>
      <c r="G7" s="54" t="s">
        <v>1236</v>
      </c>
      <c r="H7" s="54" t="s">
        <v>1245</v>
      </c>
      <c r="I7" s="54" t="s">
        <v>1263</v>
      </c>
      <c r="J7" s="54" t="s">
        <v>1272</v>
      </c>
      <c r="K7" s="51">
        <v>100</v>
      </c>
    </row>
    <row r="8" spans="2:11" x14ac:dyDescent="0.25">
      <c r="B8" s="56" t="s">
        <v>1138</v>
      </c>
      <c r="C8" s="55" t="s">
        <v>4827</v>
      </c>
      <c r="D8" s="711">
        <v>667308806.13</v>
      </c>
      <c r="E8" s="711">
        <v>0</v>
      </c>
      <c r="F8" s="748"/>
      <c r="G8" s="748"/>
      <c r="H8" s="711">
        <v>85641406719.630035</v>
      </c>
      <c r="I8" s="711">
        <v>6398752987.5999994</v>
      </c>
      <c r="J8" s="748"/>
      <c r="K8" s="748"/>
    </row>
    <row r="9" spans="2:11" x14ac:dyDescent="0.25">
      <c r="B9" s="54" t="s">
        <v>1217</v>
      </c>
      <c r="C9" s="52" t="s">
        <v>4828</v>
      </c>
      <c r="D9" s="711">
        <v>0</v>
      </c>
      <c r="E9" s="711">
        <v>0</v>
      </c>
      <c r="F9" s="711">
        <v>0</v>
      </c>
      <c r="G9" s="711">
        <v>0</v>
      </c>
      <c r="H9" s="711">
        <v>7886009971.5900002</v>
      </c>
      <c r="I9" s="711">
        <v>0</v>
      </c>
      <c r="J9" s="711">
        <v>7886009971.5900002</v>
      </c>
      <c r="K9" s="711">
        <v>0</v>
      </c>
    </row>
    <row r="10" spans="2:11" x14ac:dyDescent="0.25">
      <c r="B10" s="54" t="s">
        <v>1227</v>
      </c>
      <c r="C10" s="52" t="s">
        <v>1363</v>
      </c>
      <c r="D10" s="711">
        <v>0</v>
      </c>
      <c r="E10" s="711">
        <v>0</v>
      </c>
      <c r="F10" s="711">
        <v>0</v>
      </c>
      <c r="G10" s="711">
        <v>0</v>
      </c>
      <c r="H10" s="711">
        <v>8499830649.289999</v>
      </c>
      <c r="I10" s="711">
        <v>6398752987.5999994</v>
      </c>
      <c r="J10" s="711">
        <v>8499830649.289999</v>
      </c>
      <c r="K10" s="711">
        <v>6398752987.5999994</v>
      </c>
    </row>
    <row r="11" spans="2:11" x14ac:dyDescent="0.25">
      <c r="B11" s="54" t="s">
        <v>1236</v>
      </c>
      <c r="C11" s="53" t="s">
        <v>4829</v>
      </c>
      <c r="D11" s="711">
        <v>0</v>
      </c>
      <c r="E11" s="711">
        <v>0</v>
      </c>
      <c r="F11" s="711">
        <v>0</v>
      </c>
      <c r="G11" s="711">
        <v>0</v>
      </c>
      <c r="H11" s="711">
        <v>6374232097.1899996</v>
      </c>
      <c r="I11" s="711">
        <v>6374232097.1899996</v>
      </c>
      <c r="J11" s="711">
        <v>6374232097.1899996</v>
      </c>
      <c r="K11" s="711">
        <v>6374232097.1899996</v>
      </c>
    </row>
    <row r="12" spans="2:11" x14ac:dyDescent="0.25">
      <c r="B12" s="54" t="s">
        <v>1245</v>
      </c>
      <c r="C12" s="53" t="s">
        <v>4830</v>
      </c>
      <c r="D12" s="711">
        <v>0</v>
      </c>
      <c r="E12" s="711">
        <v>0</v>
      </c>
      <c r="F12" s="711">
        <v>0</v>
      </c>
      <c r="G12" s="711">
        <v>0</v>
      </c>
      <c r="H12" s="711">
        <v>0</v>
      </c>
      <c r="I12" s="711">
        <v>0</v>
      </c>
      <c r="J12" s="711">
        <v>0</v>
      </c>
      <c r="K12" s="711">
        <v>0</v>
      </c>
    </row>
    <row r="13" spans="2:11" ht="30" x14ac:dyDescent="0.25">
      <c r="B13" s="54" t="s">
        <v>1254</v>
      </c>
      <c r="C13" s="53" t="s">
        <v>4831</v>
      </c>
      <c r="D13" s="711">
        <v>0</v>
      </c>
      <c r="E13" s="711">
        <v>0</v>
      </c>
      <c r="F13" s="711">
        <v>0</v>
      </c>
      <c r="G13" s="711">
        <v>0</v>
      </c>
      <c r="H13" s="711">
        <v>24520890.41</v>
      </c>
      <c r="I13" s="711">
        <v>24520890.41</v>
      </c>
      <c r="J13" s="711">
        <v>24520890.41</v>
      </c>
      <c r="K13" s="711">
        <v>24520890.41</v>
      </c>
    </row>
    <row r="14" spans="2:11" ht="30" x14ac:dyDescent="0.25">
      <c r="B14" s="54" t="s">
        <v>1263</v>
      </c>
      <c r="C14" s="53" t="s">
        <v>4832</v>
      </c>
      <c r="D14" s="711">
        <v>0</v>
      </c>
      <c r="E14" s="711">
        <v>0</v>
      </c>
      <c r="F14" s="711">
        <v>0</v>
      </c>
      <c r="G14" s="711">
        <v>0</v>
      </c>
      <c r="H14" s="711">
        <v>840897932.06000006</v>
      </c>
      <c r="I14" s="711">
        <v>0</v>
      </c>
      <c r="J14" s="711">
        <v>840897932.06000006</v>
      </c>
      <c r="K14" s="711">
        <v>0</v>
      </c>
    </row>
    <row r="15" spans="2:11" ht="30" x14ac:dyDescent="0.25">
      <c r="B15" s="54" t="s">
        <v>1272</v>
      </c>
      <c r="C15" s="53" t="s">
        <v>4833</v>
      </c>
      <c r="D15" s="711">
        <v>0</v>
      </c>
      <c r="E15" s="711">
        <v>0</v>
      </c>
      <c r="F15" s="711">
        <v>0</v>
      </c>
      <c r="G15" s="711">
        <v>0</v>
      </c>
      <c r="H15" s="711">
        <v>1260179729.6299999</v>
      </c>
      <c r="I15" s="711">
        <v>0</v>
      </c>
      <c r="J15" s="711">
        <v>1260179729.6299999</v>
      </c>
      <c r="K15" s="711">
        <v>0</v>
      </c>
    </row>
    <row r="16" spans="2:11" x14ac:dyDescent="0.25">
      <c r="B16" s="51">
        <v>120</v>
      </c>
      <c r="C16" s="52" t="s">
        <v>4834</v>
      </c>
      <c r="D16" s="711">
        <v>667308806.13</v>
      </c>
      <c r="E16" s="711">
        <v>0</v>
      </c>
      <c r="F16" s="749"/>
      <c r="G16" s="749"/>
      <c r="H16" s="711">
        <v>69255566098.750046</v>
      </c>
      <c r="I16" s="711">
        <v>0</v>
      </c>
      <c r="J16" s="749"/>
      <c r="K16" s="749"/>
    </row>
  </sheetData>
  <sheetProtection algorithmName="SHA-512" hashValue="7R2S46xW5fHq47q/tv6np/VoiJrlHiSMwQI8fWF8Egi5+0kbRQ7DT9xs4ObbX7Ifx8GhY7xYoj6uWAuxIRHNDg==" saltValue="kX1/UWjES9oJk+5gYnXfAg==" spinCount="100000" sheet="1" objects="1" scenarios="1"/>
  <mergeCells count="5">
    <mergeCell ref="D4:E5"/>
    <mergeCell ref="F4:G5"/>
    <mergeCell ref="H4:I5"/>
    <mergeCell ref="J4:K5"/>
    <mergeCell ref="C2:G2"/>
  </mergeCells>
  <pageMargins left="0.7" right="0.7" top="0.75" bottom="0.75" header="0.3" footer="0.3"/>
  <pageSetup paperSize="9" scale="53" orientation="landscape" verticalDpi="90"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B2:G21"/>
  <sheetViews>
    <sheetView showGridLines="0" zoomScale="90" zoomScaleNormal="90" zoomScalePageLayoutView="60" workbookViewId="0"/>
  </sheetViews>
  <sheetFormatPr defaultColWidth="20.28515625" defaultRowHeight="15" x14ac:dyDescent="0.25"/>
  <cols>
    <col min="1" max="1" width="6.140625" customWidth="1"/>
    <col min="3" max="3" width="37" customWidth="1"/>
  </cols>
  <sheetData>
    <row r="2" spans="2:7" ht="18.75" customHeight="1" x14ac:dyDescent="0.25">
      <c r="B2" s="1464" t="s">
        <v>4835</v>
      </c>
      <c r="C2" s="1464"/>
      <c r="D2" s="1464"/>
      <c r="E2" s="1464"/>
      <c r="F2" s="1464"/>
      <c r="G2" s="1464"/>
    </row>
    <row r="3" spans="2:7" x14ac:dyDescent="0.25">
      <c r="B3" s="59"/>
      <c r="C3" s="59"/>
      <c r="D3" s="59"/>
      <c r="E3" s="59"/>
      <c r="F3" s="59"/>
      <c r="G3" s="59"/>
    </row>
    <row r="4" spans="2:7" ht="15" customHeight="1" x14ac:dyDescent="0.25">
      <c r="B4" s="62"/>
      <c r="C4" s="57"/>
      <c r="D4" s="1531" t="s">
        <v>4836</v>
      </c>
      <c r="E4" s="1531"/>
      <c r="F4" s="1531" t="s">
        <v>4837</v>
      </c>
      <c r="G4" s="1531"/>
    </row>
    <row r="5" spans="2:7" ht="75" customHeight="1" x14ac:dyDescent="0.25">
      <c r="B5" s="62"/>
      <c r="C5" s="57"/>
      <c r="D5" s="1532"/>
      <c r="E5" s="1531"/>
      <c r="F5" s="1526" t="s">
        <v>4838</v>
      </c>
      <c r="G5" s="1527"/>
    </row>
    <row r="6" spans="2:7" ht="45" x14ac:dyDescent="0.25">
      <c r="B6" s="57"/>
      <c r="C6" s="57"/>
      <c r="D6" s="63"/>
      <c r="E6" s="64" t="s">
        <v>4825</v>
      </c>
      <c r="F6" s="58"/>
      <c r="G6" s="64" t="s">
        <v>4826</v>
      </c>
    </row>
    <row r="7" spans="2:7" x14ac:dyDescent="0.25">
      <c r="B7" s="57"/>
      <c r="C7" s="57"/>
      <c r="D7" s="54" t="s">
        <v>1138</v>
      </c>
      <c r="E7" s="54" t="s">
        <v>1217</v>
      </c>
      <c r="F7" s="54" t="s">
        <v>1227</v>
      </c>
      <c r="G7" s="54" t="s">
        <v>1245</v>
      </c>
    </row>
    <row r="8" spans="2:7" ht="30" customHeight="1" x14ac:dyDescent="0.25">
      <c r="B8" s="64">
        <v>130</v>
      </c>
      <c r="C8" s="55" t="s">
        <v>4839</v>
      </c>
      <c r="D8" s="750">
        <v>4295000</v>
      </c>
      <c r="E8" s="751">
        <v>0</v>
      </c>
      <c r="F8" s="751">
        <v>0</v>
      </c>
      <c r="G8" s="751">
        <v>0</v>
      </c>
    </row>
    <row r="9" spans="2:7" ht="30" customHeight="1" x14ac:dyDescent="0.25">
      <c r="B9" s="51">
        <v>140</v>
      </c>
      <c r="C9" s="52" t="s">
        <v>4840</v>
      </c>
      <c r="D9" s="750">
        <v>0</v>
      </c>
      <c r="E9" s="751">
        <v>0</v>
      </c>
      <c r="F9" s="751">
        <v>0</v>
      </c>
      <c r="G9" s="751">
        <v>0</v>
      </c>
    </row>
    <row r="10" spans="2:7" ht="30" customHeight="1" x14ac:dyDescent="0.25">
      <c r="B10" s="51">
        <v>150</v>
      </c>
      <c r="C10" s="52" t="s">
        <v>4828</v>
      </c>
      <c r="D10" s="750">
        <v>0</v>
      </c>
      <c r="E10" s="751">
        <v>0</v>
      </c>
      <c r="F10" s="751">
        <v>0</v>
      </c>
      <c r="G10" s="751">
        <v>0</v>
      </c>
    </row>
    <row r="11" spans="2:7" ht="30" customHeight="1" x14ac:dyDescent="0.25">
      <c r="B11" s="51">
        <v>160</v>
      </c>
      <c r="C11" s="52" t="s">
        <v>1363</v>
      </c>
      <c r="D11" s="750">
        <v>0</v>
      </c>
      <c r="E11" s="751">
        <v>0</v>
      </c>
      <c r="F11" s="751">
        <v>0</v>
      </c>
      <c r="G11" s="751">
        <v>0</v>
      </c>
    </row>
    <row r="12" spans="2:7" ht="30" customHeight="1" x14ac:dyDescent="0.25">
      <c r="B12" s="51">
        <v>170</v>
      </c>
      <c r="C12" s="52" t="s">
        <v>4829</v>
      </c>
      <c r="D12" s="750">
        <v>0</v>
      </c>
      <c r="E12" s="751">
        <v>0</v>
      </c>
      <c r="F12" s="751">
        <v>0</v>
      </c>
      <c r="G12" s="751">
        <v>0</v>
      </c>
    </row>
    <row r="13" spans="2:7" ht="30" customHeight="1" x14ac:dyDescent="0.25">
      <c r="B13" s="51">
        <v>180</v>
      </c>
      <c r="C13" s="52" t="s">
        <v>4830</v>
      </c>
      <c r="D13" s="750">
        <v>0</v>
      </c>
      <c r="E13" s="751">
        <v>0</v>
      </c>
      <c r="F13" s="751">
        <v>0</v>
      </c>
      <c r="G13" s="751">
        <v>0</v>
      </c>
    </row>
    <row r="14" spans="2:7" ht="30" customHeight="1" x14ac:dyDescent="0.25">
      <c r="B14" s="51">
        <v>190</v>
      </c>
      <c r="C14" s="52" t="s">
        <v>4831</v>
      </c>
      <c r="D14" s="750">
        <v>0</v>
      </c>
      <c r="E14" s="751">
        <v>0</v>
      </c>
      <c r="F14" s="751">
        <v>0</v>
      </c>
      <c r="G14" s="751">
        <v>0</v>
      </c>
    </row>
    <row r="15" spans="2:7" ht="30" customHeight="1" x14ac:dyDescent="0.25">
      <c r="B15" s="51">
        <v>200</v>
      </c>
      <c r="C15" s="52" t="s">
        <v>4832</v>
      </c>
      <c r="D15" s="750">
        <v>0</v>
      </c>
      <c r="E15" s="751">
        <v>0</v>
      </c>
      <c r="F15" s="751">
        <v>0</v>
      </c>
      <c r="G15" s="751">
        <v>0</v>
      </c>
    </row>
    <row r="16" spans="2:7" ht="30" customHeight="1" x14ac:dyDescent="0.25">
      <c r="B16" s="51">
        <v>210</v>
      </c>
      <c r="C16" s="52" t="s">
        <v>4833</v>
      </c>
      <c r="D16" s="750">
        <v>0</v>
      </c>
      <c r="E16" s="751">
        <v>0</v>
      </c>
      <c r="F16" s="751">
        <v>0</v>
      </c>
      <c r="G16" s="751">
        <v>0</v>
      </c>
    </row>
    <row r="17" spans="2:7" ht="30" customHeight="1" x14ac:dyDescent="0.25">
      <c r="B17" s="51">
        <v>220</v>
      </c>
      <c r="C17" s="52" t="s">
        <v>4841</v>
      </c>
      <c r="D17" s="750">
        <v>0</v>
      </c>
      <c r="E17" s="751">
        <v>0</v>
      </c>
      <c r="F17" s="751">
        <v>0</v>
      </c>
      <c r="G17" s="751">
        <v>0</v>
      </c>
    </row>
    <row r="18" spans="2:7" ht="30" customHeight="1" x14ac:dyDescent="0.25">
      <c r="B18" s="51">
        <v>230</v>
      </c>
      <c r="C18" s="52" t="s">
        <v>4842</v>
      </c>
      <c r="D18" s="750">
        <v>4295000</v>
      </c>
      <c r="E18" s="751">
        <v>0</v>
      </c>
      <c r="F18" s="751">
        <v>0</v>
      </c>
      <c r="G18" s="751">
        <v>0</v>
      </c>
    </row>
    <row r="19" spans="2:7" ht="30" customHeight="1" x14ac:dyDescent="0.25">
      <c r="B19" s="64">
        <v>240</v>
      </c>
      <c r="C19" s="55" t="s">
        <v>4843</v>
      </c>
      <c r="D19" s="750">
        <v>0</v>
      </c>
      <c r="E19" s="751">
        <v>0</v>
      </c>
      <c r="F19" s="751">
        <v>0</v>
      </c>
      <c r="G19" s="751">
        <v>0</v>
      </c>
    </row>
    <row r="20" spans="2:7" ht="30" customHeight="1" x14ac:dyDescent="0.25">
      <c r="B20" s="64">
        <v>241</v>
      </c>
      <c r="C20" s="55" t="s">
        <v>4844</v>
      </c>
      <c r="D20" s="748"/>
      <c r="E20" s="752"/>
      <c r="F20" s="751">
        <v>0</v>
      </c>
      <c r="G20" s="751">
        <v>0</v>
      </c>
    </row>
    <row r="21" spans="2:7" ht="30" customHeight="1" x14ac:dyDescent="0.25">
      <c r="B21" s="64">
        <v>250</v>
      </c>
      <c r="C21" s="55" t="s">
        <v>4845</v>
      </c>
      <c r="D21" s="750">
        <v>667308806.13</v>
      </c>
      <c r="E21" s="751">
        <v>0</v>
      </c>
      <c r="F21" s="752"/>
      <c r="G21" s="752"/>
    </row>
  </sheetData>
  <sheetProtection algorithmName="SHA-512" hashValue="5KPChDiUdIoc+ls91mum16sKKTUeFfvyQd+Y6RwfCRSfXgXTjf+77AUAP1tUhPkEPNe/m4BB7bfPLI2t8kGVeQ==" saltValue="B7ZYgA6CCPEFlC1xr+HSeQ==" spinCount="100000" sheet="1" objects="1" scenarios="1"/>
  <mergeCells count="4">
    <mergeCell ref="B2:G2"/>
    <mergeCell ref="D4:E5"/>
    <mergeCell ref="F4:G4"/>
    <mergeCell ref="F5:G5"/>
  </mergeCells>
  <pageMargins left="0.7" right="0.7" top="0.75" bottom="0.75" header="0.3" footer="0.3"/>
  <pageSetup paperSize="9" scale="53" orientation="landscape" verticalDpi="90"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B4:E9"/>
  <sheetViews>
    <sheetView showGridLines="0" zoomScale="90" zoomScaleNormal="90" zoomScalePageLayoutView="80" workbookViewId="0"/>
  </sheetViews>
  <sheetFormatPr defaultColWidth="9.140625" defaultRowHeight="15" x14ac:dyDescent="0.25"/>
  <cols>
    <col min="3" max="3" width="43.28515625" customWidth="1"/>
    <col min="4" max="4" width="26" customWidth="1"/>
    <col min="5" max="5" width="38.140625" customWidth="1"/>
  </cols>
  <sheetData>
    <row r="4" spans="2:5" x14ac:dyDescent="0.25">
      <c r="B4" s="1533" t="s">
        <v>4846</v>
      </c>
      <c r="C4" s="1533"/>
      <c r="D4" s="1533"/>
      <c r="E4" s="1533"/>
    </row>
    <row r="5" spans="2:5" x14ac:dyDescent="0.25">
      <c r="B5" s="61"/>
      <c r="C5" s="61"/>
      <c r="D5" s="61"/>
      <c r="E5" s="61"/>
    </row>
    <row r="6" spans="2:5" ht="15" customHeight="1" x14ac:dyDescent="0.25">
      <c r="B6" s="61"/>
      <c r="C6" s="61"/>
      <c r="D6" s="1531" t="s">
        <v>4847</v>
      </c>
      <c r="E6" s="1531" t="s">
        <v>4848</v>
      </c>
    </row>
    <row r="7" spans="2:5" ht="47.25" customHeight="1" x14ac:dyDescent="0.25">
      <c r="B7" s="61"/>
      <c r="C7" s="61"/>
      <c r="D7" s="1531"/>
      <c r="E7" s="1531" t="s">
        <v>4849</v>
      </c>
    </row>
    <row r="8" spans="2:5" x14ac:dyDescent="0.25">
      <c r="B8" s="61"/>
      <c r="C8" s="61"/>
      <c r="D8" s="56" t="s">
        <v>1138</v>
      </c>
      <c r="E8" s="56" t="s">
        <v>1217</v>
      </c>
    </row>
    <row r="9" spans="2:5" ht="30" x14ac:dyDescent="0.25">
      <c r="B9" s="56" t="s">
        <v>1138</v>
      </c>
      <c r="C9" s="60" t="s">
        <v>4850</v>
      </c>
      <c r="D9" s="753">
        <v>616157231.49000001</v>
      </c>
      <c r="E9" s="753">
        <v>667308806.13</v>
      </c>
    </row>
  </sheetData>
  <sheetProtection algorithmName="SHA-512" hashValue="LrepJ5JTDlKWQpOC35pmVWmSF0H72zLJv5qoI5vKpl9yOVKnULW+yGxoMbPBbV4qCxKqsW6wOmvZ0NHxFe08ew==" saltValue="Xoq25QP+KnXfxVotGZ+myA==" spinCount="100000" sheet="1" objects="1" scenarios="1"/>
  <mergeCells count="3">
    <mergeCell ref="D6:D7"/>
    <mergeCell ref="E6:E7"/>
    <mergeCell ref="B4:E4"/>
  </mergeCells>
  <pageMargins left="0.7" right="0.7" top="0.75" bottom="0.75" header="0.3" footer="0.3"/>
  <pageSetup paperSize="9" scale="88" orientation="landscape" verticalDpi="90"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456F0-8666-4B4A-A0B8-65D4E28EB1EB}">
  <sheetPr>
    <tabColor rgb="FF0000FF"/>
  </sheetPr>
  <dimension ref="A1:I27"/>
  <sheetViews>
    <sheetView workbookViewId="0">
      <selection activeCell="H16" sqref="H16"/>
    </sheetView>
  </sheetViews>
  <sheetFormatPr defaultRowHeight="15" x14ac:dyDescent="0.25"/>
  <cols>
    <col min="1" max="4" width="9.140625" style="434"/>
    <col min="5" max="5" width="72.85546875" style="434" customWidth="1"/>
    <col min="6" max="6" width="20.140625" style="434" customWidth="1"/>
    <col min="7" max="9" width="20" style="434" customWidth="1"/>
    <col min="10" max="16384" width="9.140625" style="434"/>
  </cols>
  <sheetData>
    <row r="1" spans="1:9" x14ac:dyDescent="0.25">
      <c r="A1" s="432"/>
      <c r="B1" s="432"/>
      <c r="C1" s="433" t="s">
        <v>4851</v>
      </c>
      <c r="D1" s="432"/>
      <c r="E1" s="432"/>
      <c r="F1" s="432"/>
      <c r="G1" s="432"/>
    </row>
    <row r="2" spans="1:9" x14ac:dyDescent="0.25">
      <c r="A2" s="432"/>
      <c r="B2" s="432"/>
      <c r="C2" s="432"/>
      <c r="D2" s="432"/>
      <c r="E2" s="432"/>
      <c r="F2" s="432" t="s">
        <v>4852</v>
      </c>
      <c r="G2" s="432" t="s">
        <v>4853</v>
      </c>
      <c r="H2" s="432"/>
      <c r="I2" s="432"/>
    </row>
    <row r="3" spans="1:9" x14ac:dyDescent="0.25">
      <c r="A3" s="432"/>
      <c r="B3" s="432"/>
      <c r="C3" s="432"/>
      <c r="D3" s="432"/>
      <c r="E3" s="432"/>
      <c r="F3" s="435" t="s">
        <v>450</v>
      </c>
      <c r="G3" s="436" t="s">
        <v>451</v>
      </c>
      <c r="H3" s="436" t="s">
        <v>452</v>
      </c>
      <c r="I3" s="436" t="s">
        <v>485</v>
      </c>
    </row>
    <row r="4" spans="1:9" ht="45" x14ac:dyDescent="0.25">
      <c r="A4" s="432"/>
      <c r="B4" s="432"/>
      <c r="C4" s="1534" t="s">
        <v>385</v>
      </c>
      <c r="D4" s="1535"/>
      <c r="E4" s="1536"/>
      <c r="F4" s="437" t="s">
        <v>4854</v>
      </c>
      <c r="G4" s="437" t="s">
        <v>4855</v>
      </c>
      <c r="H4" s="437" t="s">
        <v>4856</v>
      </c>
      <c r="I4" s="437" t="s">
        <v>4857</v>
      </c>
    </row>
    <row r="5" spans="1:9" x14ac:dyDescent="0.25">
      <c r="A5" s="439"/>
      <c r="B5" s="441">
        <v>1</v>
      </c>
      <c r="C5" s="1537" t="s">
        <v>4858</v>
      </c>
      <c r="D5" s="1538"/>
      <c r="E5" s="438" t="s">
        <v>4859</v>
      </c>
      <c r="F5" s="438">
        <v>12</v>
      </c>
      <c r="G5" s="438">
        <v>4</v>
      </c>
      <c r="H5" s="438">
        <v>5</v>
      </c>
      <c r="I5" s="438">
        <v>5</v>
      </c>
    </row>
    <row r="6" spans="1:9" x14ac:dyDescent="0.25">
      <c r="A6" s="432"/>
      <c r="B6" s="442">
        <v>2</v>
      </c>
      <c r="C6" s="1539"/>
      <c r="D6" s="1540"/>
      <c r="E6" s="438" t="s">
        <v>4860</v>
      </c>
      <c r="F6" s="429">
        <v>4</v>
      </c>
      <c r="G6" s="430">
        <v>17</v>
      </c>
      <c r="H6" s="430">
        <v>7</v>
      </c>
      <c r="I6" s="430">
        <v>6</v>
      </c>
    </row>
    <row r="7" spans="1:9" x14ac:dyDescent="0.25">
      <c r="A7" s="432"/>
      <c r="B7" s="442">
        <v>3</v>
      </c>
      <c r="C7" s="1539"/>
      <c r="D7" s="1540"/>
      <c r="E7" s="438" t="s">
        <v>4861</v>
      </c>
      <c r="F7" s="428">
        <v>4</v>
      </c>
      <c r="G7" s="431">
        <v>17</v>
      </c>
      <c r="H7" s="431">
        <v>7</v>
      </c>
      <c r="I7" s="431">
        <v>6</v>
      </c>
    </row>
    <row r="8" spans="1:9" x14ac:dyDescent="0.25">
      <c r="A8" s="432"/>
      <c r="B8" s="442">
        <v>4</v>
      </c>
      <c r="C8" s="1539"/>
      <c r="D8" s="1540"/>
      <c r="E8" s="438" t="s">
        <v>4862</v>
      </c>
      <c r="F8" s="443" t="s">
        <v>385</v>
      </c>
      <c r="G8" s="443" t="s">
        <v>385</v>
      </c>
      <c r="H8" s="443" t="s">
        <v>385</v>
      </c>
      <c r="I8" s="443" t="s">
        <v>385</v>
      </c>
    </row>
    <row r="9" spans="1:9" x14ac:dyDescent="0.25">
      <c r="A9" s="432"/>
      <c r="B9" s="442" t="s">
        <v>4863</v>
      </c>
      <c r="C9" s="1539"/>
      <c r="D9" s="1540"/>
      <c r="E9" s="437" t="s">
        <v>4864</v>
      </c>
      <c r="F9" s="438" t="s">
        <v>385</v>
      </c>
      <c r="G9" s="438" t="s">
        <v>385</v>
      </c>
      <c r="H9" s="438" t="s">
        <v>385</v>
      </c>
      <c r="I9" s="438" t="s">
        <v>385</v>
      </c>
    </row>
    <row r="10" spans="1:9" ht="30" x14ac:dyDescent="0.25">
      <c r="A10" s="432"/>
      <c r="B10" s="442">
        <v>5</v>
      </c>
      <c r="C10" s="1539"/>
      <c r="D10" s="1540"/>
      <c r="E10" s="437" t="s">
        <v>4865</v>
      </c>
      <c r="F10" s="438" t="s">
        <v>385</v>
      </c>
      <c r="G10" s="438" t="s">
        <v>385</v>
      </c>
      <c r="H10" s="438" t="s">
        <v>385</v>
      </c>
      <c r="I10" s="438" t="s">
        <v>385</v>
      </c>
    </row>
    <row r="11" spans="1:9" x14ac:dyDescent="0.25">
      <c r="A11" s="432"/>
      <c r="B11" s="442" t="s">
        <v>4866</v>
      </c>
      <c r="C11" s="1539"/>
      <c r="D11" s="1540"/>
      <c r="E11" s="438" t="s">
        <v>4867</v>
      </c>
      <c r="F11" s="438" t="s">
        <v>385</v>
      </c>
      <c r="G11" s="438" t="s">
        <v>385</v>
      </c>
      <c r="H11" s="438" t="s">
        <v>385</v>
      </c>
      <c r="I11" s="438" t="s">
        <v>385</v>
      </c>
    </row>
    <row r="12" spans="1:9" x14ac:dyDescent="0.25">
      <c r="A12" s="432"/>
      <c r="B12" s="442">
        <v>6</v>
      </c>
      <c r="C12" s="1539"/>
      <c r="D12" s="1540"/>
      <c r="E12" s="438" t="s">
        <v>4862</v>
      </c>
      <c r="F12" s="443" t="s">
        <v>385</v>
      </c>
      <c r="G12" s="443" t="s">
        <v>385</v>
      </c>
      <c r="H12" s="443" t="s">
        <v>385</v>
      </c>
      <c r="I12" s="443" t="s">
        <v>385</v>
      </c>
    </row>
    <row r="13" spans="1:9" x14ac:dyDescent="0.25">
      <c r="A13" s="432"/>
      <c r="B13" s="442">
        <v>7</v>
      </c>
      <c r="C13" s="1539"/>
      <c r="D13" s="1540"/>
      <c r="E13" s="438" t="s">
        <v>4868</v>
      </c>
      <c r="F13" s="438" t="s">
        <v>385</v>
      </c>
      <c r="G13" s="438" t="s">
        <v>385</v>
      </c>
      <c r="H13" s="438" t="s">
        <v>385</v>
      </c>
      <c r="I13" s="438" t="s">
        <v>385</v>
      </c>
    </row>
    <row r="14" spans="1:9" x14ac:dyDescent="0.25">
      <c r="A14" s="432"/>
      <c r="B14" s="442">
        <v>8</v>
      </c>
      <c r="C14" s="1539"/>
      <c r="D14" s="1540"/>
      <c r="E14" s="438" t="s">
        <v>4862</v>
      </c>
      <c r="F14" s="443" t="s">
        <v>385</v>
      </c>
      <c r="G14" s="443" t="s">
        <v>385</v>
      </c>
      <c r="H14" s="443" t="s">
        <v>385</v>
      </c>
      <c r="I14" s="443" t="s">
        <v>385</v>
      </c>
    </row>
    <row r="15" spans="1:9" x14ac:dyDescent="0.25">
      <c r="A15" s="432"/>
      <c r="B15" s="442">
        <v>9</v>
      </c>
      <c r="C15" s="1537" t="s">
        <v>4869</v>
      </c>
      <c r="D15" s="1538"/>
      <c r="E15" s="438" t="s">
        <v>4859</v>
      </c>
      <c r="F15" s="438" t="s">
        <v>385</v>
      </c>
      <c r="G15" s="438" t="s">
        <v>385</v>
      </c>
      <c r="H15" s="438">
        <v>5</v>
      </c>
      <c r="I15" s="438">
        <v>5</v>
      </c>
    </row>
    <row r="16" spans="1:9" x14ac:dyDescent="0.25">
      <c r="A16" s="432"/>
      <c r="B16" s="442">
        <v>10</v>
      </c>
      <c r="C16" s="1539"/>
      <c r="D16" s="1540"/>
      <c r="E16" s="438" t="s">
        <v>4870</v>
      </c>
      <c r="F16" s="429">
        <v>0</v>
      </c>
      <c r="G16" s="430">
        <v>0</v>
      </c>
      <c r="H16" s="430">
        <v>1</v>
      </c>
      <c r="I16" s="430">
        <v>0</v>
      </c>
    </row>
    <row r="17" spans="1:9" x14ac:dyDescent="0.25">
      <c r="A17" s="432"/>
      <c r="B17" s="442">
        <v>11</v>
      </c>
      <c r="C17" s="1539"/>
      <c r="D17" s="1540"/>
      <c r="E17" s="438" t="s">
        <v>4861</v>
      </c>
      <c r="F17" s="428" t="s">
        <v>385</v>
      </c>
      <c r="G17" s="431" t="s">
        <v>385</v>
      </c>
      <c r="H17" s="431">
        <v>1</v>
      </c>
      <c r="I17" s="431">
        <v>0</v>
      </c>
    </row>
    <row r="18" spans="1:9" x14ac:dyDescent="0.25">
      <c r="A18" s="432"/>
      <c r="B18" s="442">
        <v>12</v>
      </c>
      <c r="C18" s="1539"/>
      <c r="D18" s="1540"/>
      <c r="E18" s="438" t="s">
        <v>4871</v>
      </c>
      <c r="F18" s="428" t="s">
        <v>385</v>
      </c>
      <c r="G18" s="431" t="s">
        <v>385</v>
      </c>
      <c r="H18" s="431" t="s">
        <v>385</v>
      </c>
      <c r="I18" s="431" t="s">
        <v>385</v>
      </c>
    </row>
    <row r="19" spans="1:9" x14ac:dyDescent="0.25">
      <c r="A19" s="432"/>
      <c r="B19" s="442" t="s">
        <v>4872</v>
      </c>
      <c r="C19" s="1539"/>
      <c r="D19" s="1540"/>
      <c r="E19" s="437" t="s">
        <v>4864</v>
      </c>
      <c r="F19" s="428" t="s">
        <v>385</v>
      </c>
      <c r="G19" s="431" t="s">
        <v>385</v>
      </c>
      <c r="H19" s="431" t="s">
        <v>385</v>
      </c>
      <c r="I19" s="431" t="s">
        <v>385</v>
      </c>
    </row>
    <row r="20" spans="1:9" x14ac:dyDescent="0.25">
      <c r="A20" s="432"/>
      <c r="B20" s="442" t="s">
        <v>4873</v>
      </c>
      <c r="C20" s="1539"/>
      <c r="D20" s="1540"/>
      <c r="E20" s="438" t="s">
        <v>4871</v>
      </c>
      <c r="F20" s="428" t="s">
        <v>385</v>
      </c>
      <c r="G20" s="431" t="s">
        <v>385</v>
      </c>
      <c r="H20" s="431" t="s">
        <v>385</v>
      </c>
      <c r="I20" s="431" t="s">
        <v>385</v>
      </c>
    </row>
    <row r="21" spans="1:9" ht="30" x14ac:dyDescent="0.25">
      <c r="A21" s="432"/>
      <c r="B21" s="442" t="s">
        <v>4874</v>
      </c>
      <c r="C21" s="1539"/>
      <c r="D21" s="1540"/>
      <c r="E21" s="437" t="s">
        <v>4865</v>
      </c>
      <c r="F21" s="428" t="s">
        <v>385</v>
      </c>
      <c r="G21" s="431" t="s">
        <v>385</v>
      </c>
      <c r="H21" s="431" t="s">
        <v>385</v>
      </c>
      <c r="I21" s="431" t="s">
        <v>385</v>
      </c>
    </row>
    <row r="22" spans="1:9" x14ac:dyDescent="0.25">
      <c r="A22" s="432"/>
      <c r="B22" s="442" t="s">
        <v>4875</v>
      </c>
      <c r="C22" s="1539"/>
      <c r="D22" s="1540"/>
      <c r="E22" s="438" t="s">
        <v>4871</v>
      </c>
      <c r="F22" s="428" t="s">
        <v>385</v>
      </c>
      <c r="G22" s="431" t="s">
        <v>385</v>
      </c>
      <c r="H22" s="431" t="s">
        <v>385</v>
      </c>
      <c r="I22" s="431" t="s">
        <v>385</v>
      </c>
    </row>
    <row r="23" spans="1:9" x14ac:dyDescent="0.25">
      <c r="A23" s="432"/>
      <c r="B23" s="442" t="s">
        <v>4876</v>
      </c>
      <c r="C23" s="1539"/>
      <c r="D23" s="1540"/>
      <c r="E23" s="438" t="s">
        <v>4867</v>
      </c>
      <c r="F23" s="428" t="s">
        <v>385</v>
      </c>
      <c r="G23" s="431" t="s">
        <v>385</v>
      </c>
      <c r="H23" s="431" t="s">
        <v>385</v>
      </c>
      <c r="I23" s="431" t="s">
        <v>385</v>
      </c>
    </row>
    <row r="24" spans="1:9" x14ac:dyDescent="0.25">
      <c r="A24" s="432"/>
      <c r="B24" s="442" t="s">
        <v>4877</v>
      </c>
      <c r="C24" s="1539"/>
      <c r="D24" s="1540"/>
      <c r="E24" s="438" t="s">
        <v>4871</v>
      </c>
      <c r="F24" s="428" t="s">
        <v>385</v>
      </c>
      <c r="G24" s="431" t="s">
        <v>385</v>
      </c>
      <c r="H24" s="431" t="s">
        <v>385</v>
      </c>
      <c r="I24" s="431" t="s">
        <v>385</v>
      </c>
    </row>
    <row r="25" spans="1:9" x14ac:dyDescent="0.25">
      <c r="A25" s="432"/>
      <c r="B25" s="442">
        <v>15</v>
      </c>
      <c r="C25" s="1539"/>
      <c r="D25" s="1540"/>
      <c r="E25" s="438" t="s">
        <v>4868</v>
      </c>
      <c r="F25" s="428" t="s">
        <v>385</v>
      </c>
      <c r="G25" s="431" t="s">
        <v>385</v>
      </c>
      <c r="H25" s="431" t="s">
        <v>385</v>
      </c>
      <c r="I25" s="431" t="s">
        <v>385</v>
      </c>
    </row>
    <row r="26" spans="1:9" x14ac:dyDescent="0.25">
      <c r="A26" s="432"/>
      <c r="B26" s="442">
        <v>16</v>
      </c>
      <c r="C26" s="1541"/>
      <c r="D26" s="1542"/>
      <c r="E26" s="438" t="s">
        <v>4871</v>
      </c>
      <c r="F26" s="428" t="s">
        <v>385</v>
      </c>
      <c r="G26" s="431" t="s">
        <v>385</v>
      </c>
      <c r="H26" s="431" t="s">
        <v>385</v>
      </c>
      <c r="I26" s="431" t="s">
        <v>385</v>
      </c>
    </row>
    <row r="27" spans="1:9" x14ac:dyDescent="0.25">
      <c r="A27" s="432"/>
      <c r="B27" s="442">
        <v>17</v>
      </c>
      <c r="C27" s="1535" t="s">
        <v>4878</v>
      </c>
      <c r="D27" s="1535"/>
      <c r="E27" s="1536"/>
      <c r="F27" s="440">
        <f>F16+F6</f>
        <v>4</v>
      </c>
      <c r="G27" s="440">
        <f t="shared" ref="G27:I27" si="0">G16+G6</f>
        <v>17</v>
      </c>
      <c r="H27" s="440">
        <f t="shared" si="0"/>
        <v>8</v>
      </c>
      <c r="I27" s="440">
        <f t="shared" si="0"/>
        <v>6</v>
      </c>
    </row>
  </sheetData>
  <mergeCells count="4">
    <mergeCell ref="C4:E4"/>
    <mergeCell ref="C5:D14"/>
    <mergeCell ref="C15:D26"/>
    <mergeCell ref="C27:E27"/>
  </mergeCell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9D124-C88D-4D32-90CA-D39771FC9D3D}">
  <sheetPr>
    <tabColor rgb="FF0000FF"/>
  </sheetPr>
  <dimension ref="A1:G29"/>
  <sheetViews>
    <sheetView topLeftCell="B1" workbookViewId="0">
      <selection activeCell="B17" sqref="B17:C17"/>
    </sheetView>
  </sheetViews>
  <sheetFormatPr defaultRowHeight="15" x14ac:dyDescent="0.25"/>
  <cols>
    <col min="1" max="1" width="7.28515625" style="434" customWidth="1"/>
    <col min="2" max="2" width="73.28515625" style="434" customWidth="1"/>
    <col min="3" max="3" width="49.140625" style="434" customWidth="1"/>
    <col min="4" max="7" width="21.42578125" style="434" customWidth="1"/>
    <col min="8" max="16384" width="9.140625" style="434"/>
  </cols>
  <sheetData>
    <row r="1" spans="1:7" x14ac:dyDescent="0.25">
      <c r="A1" s="432"/>
      <c r="B1" s="433" t="s">
        <v>4879</v>
      </c>
      <c r="C1" s="432"/>
      <c r="D1" s="432"/>
      <c r="E1" s="432"/>
    </row>
    <row r="2" spans="1:7" x14ac:dyDescent="0.25">
      <c r="A2" s="432"/>
      <c r="B2" s="432"/>
      <c r="C2" s="432"/>
      <c r="D2" s="432"/>
      <c r="E2" s="432"/>
      <c r="F2" s="432"/>
      <c r="G2" s="432"/>
    </row>
    <row r="3" spans="1:7" x14ac:dyDescent="0.25">
      <c r="A3" s="432"/>
      <c r="B3" s="432"/>
      <c r="C3" s="432"/>
      <c r="D3" s="432"/>
      <c r="E3" s="432"/>
      <c r="F3" s="432"/>
      <c r="G3" s="432"/>
    </row>
    <row r="4" spans="1:7" x14ac:dyDescent="0.25">
      <c r="A4" s="432"/>
      <c r="B4" s="433"/>
      <c r="C4" s="432"/>
      <c r="D4" s="435" t="s">
        <v>450</v>
      </c>
      <c r="E4" s="436" t="s">
        <v>451</v>
      </c>
      <c r="F4" s="436" t="s">
        <v>452</v>
      </c>
      <c r="G4" s="436" t="s">
        <v>485</v>
      </c>
    </row>
    <row r="5" spans="1:7" ht="30" x14ac:dyDescent="0.25">
      <c r="A5" s="432"/>
      <c r="B5" s="1534" t="s">
        <v>385</v>
      </c>
      <c r="C5" s="1535"/>
      <c r="D5" s="444" t="s">
        <v>4854</v>
      </c>
      <c r="E5" s="445" t="s">
        <v>4855</v>
      </c>
      <c r="F5" s="445" t="s">
        <v>4856</v>
      </c>
      <c r="G5" s="445" t="s">
        <v>4857</v>
      </c>
    </row>
    <row r="6" spans="1:7" x14ac:dyDescent="0.25">
      <c r="A6" s="441" t="s">
        <v>385</v>
      </c>
      <c r="B6" s="1543" t="s">
        <v>4880</v>
      </c>
      <c r="C6" s="1543"/>
      <c r="D6" s="1543"/>
      <c r="E6" s="1543"/>
      <c r="F6" s="1543"/>
      <c r="G6" s="1544"/>
    </row>
    <row r="7" spans="1:7" x14ac:dyDescent="0.25">
      <c r="A7" s="442">
        <v>1</v>
      </c>
      <c r="B7" s="1545" t="s">
        <v>4881</v>
      </c>
      <c r="C7" s="1546"/>
      <c r="D7" s="438" t="s">
        <v>385</v>
      </c>
      <c r="E7" s="438" t="s">
        <v>385</v>
      </c>
      <c r="F7" s="438" t="s">
        <v>385</v>
      </c>
      <c r="G7" s="438" t="s">
        <v>385</v>
      </c>
    </row>
    <row r="8" spans="1:7" x14ac:dyDescent="0.25">
      <c r="A8" s="442">
        <v>2</v>
      </c>
      <c r="B8" s="1545" t="s">
        <v>4882</v>
      </c>
      <c r="C8" s="1546"/>
      <c r="D8" s="438" t="s">
        <v>385</v>
      </c>
      <c r="E8" s="438" t="s">
        <v>385</v>
      </c>
      <c r="F8" s="438" t="s">
        <v>385</v>
      </c>
      <c r="G8" s="438" t="s">
        <v>385</v>
      </c>
    </row>
    <row r="9" spans="1:7" x14ac:dyDescent="0.25">
      <c r="A9" s="442">
        <v>3</v>
      </c>
      <c r="B9" s="1535" t="s">
        <v>4883</v>
      </c>
      <c r="C9" s="1547"/>
      <c r="D9" s="446" t="s">
        <v>385</v>
      </c>
      <c r="E9" s="446" t="s">
        <v>385</v>
      </c>
      <c r="F9" s="446" t="s">
        <v>385</v>
      </c>
      <c r="G9" s="438" t="s">
        <v>385</v>
      </c>
    </row>
    <row r="10" spans="1:7" x14ac:dyDescent="0.25">
      <c r="A10" s="442" t="s">
        <v>385</v>
      </c>
      <c r="B10" s="1543" t="s">
        <v>4884</v>
      </c>
      <c r="C10" s="1543"/>
      <c r="D10" s="1543"/>
      <c r="E10" s="1543"/>
      <c r="F10" s="1543"/>
      <c r="G10" s="1544"/>
    </row>
    <row r="11" spans="1:7" x14ac:dyDescent="0.25">
      <c r="A11" s="442">
        <v>4</v>
      </c>
      <c r="B11" s="1535" t="s">
        <v>4885</v>
      </c>
      <c r="C11" s="1547"/>
      <c r="D11" s="438" t="s">
        <v>385</v>
      </c>
      <c r="E11" s="438" t="s">
        <v>385</v>
      </c>
      <c r="F11" s="438" t="s">
        <v>385</v>
      </c>
      <c r="G11" s="438" t="s">
        <v>385</v>
      </c>
    </row>
    <row r="12" spans="1:7" x14ac:dyDescent="0.25">
      <c r="A12" s="442">
        <v>5</v>
      </c>
      <c r="B12" s="1545" t="s">
        <v>4886</v>
      </c>
      <c r="C12" s="1546"/>
      <c r="D12" s="438" t="s">
        <v>385</v>
      </c>
      <c r="E12" s="438" t="s">
        <v>385</v>
      </c>
      <c r="F12" s="438" t="s">
        <v>385</v>
      </c>
      <c r="G12" s="438" t="s">
        <v>385</v>
      </c>
    </row>
    <row r="13" spans="1:7" x14ac:dyDescent="0.25">
      <c r="A13" s="442" t="s">
        <v>385</v>
      </c>
      <c r="B13" s="1543" t="s">
        <v>4887</v>
      </c>
      <c r="C13" s="1543"/>
      <c r="D13" s="1543"/>
      <c r="E13" s="1543"/>
      <c r="F13" s="1543"/>
      <c r="G13" s="1544"/>
    </row>
    <row r="14" spans="1:7" x14ac:dyDescent="0.25">
      <c r="A14" s="442">
        <v>6</v>
      </c>
      <c r="B14" s="1545" t="s">
        <v>4888</v>
      </c>
      <c r="C14" s="1546"/>
      <c r="D14" s="438" t="s">
        <v>385</v>
      </c>
      <c r="E14" s="438" t="s">
        <v>385</v>
      </c>
      <c r="F14" s="438" t="s">
        <v>385</v>
      </c>
      <c r="G14" s="438" t="s">
        <v>385</v>
      </c>
    </row>
    <row r="15" spans="1:7" x14ac:dyDescent="0.25">
      <c r="A15" s="442">
        <v>7</v>
      </c>
      <c r="B15" s="1545" t="s">
        <v>4889</v>
      </c>
      <c r="C15" s="1546"/>
      <c r="D15" s="438" t="s">
        <v>385</v>
      </c>
      <c r="E15" s="438" t="s">
        <v>385</v>
      </c>
      <c r="F15" s="438" t="s">
        <v>385</v>
      </c>
      <c r="G15" s="438" t="s">
        <v>385</v>
      </c>
    </row>
    <row r="16" spans="1:7" x14ac:dyDescent="0.25">
      <c r="A16" s="442">
        <v>8</v>
      </c>
      <c r="B16" s="1545" t="s">
        <v>4890</v>
      </c>
      <c r="C16" s="1546"/>
      <c r="D16" s="438" t="s">
        <v>385</v>
      </c>
      <c r="E16" s="438" t="s">
        <v>385</v>
      </c>
      <c r="F16" s="438" t="s">
        <v>385</v>
      </c>
      <c r="G16" s="438" t="s">
        <v>385</v>
      </c>
    </row>
    <row r="17" spans="1:7" x14ac:dyDescent="0.25">
      <c r="A17" s="442">
        <v>9</v>
      </c>
      <c r="B17" s="1545" t="s">
        <v>4891</v>
      </c>
      <c r="C17" s="1546"/>
      <c r="D17" s="438" t="s">
        <v>385</v>
      </c>
      <c r="E17" s="438" t="s">
        <v>385</v>
      </c>
      <c r="F17" s="438" t="s">
        <v>385</v>
      </c>
      <c r="G17" s="438" t="s">
        <v>385</v>
      </c>
    </row>
    <row r="18" spans="1:7" x14ac:dyDescent="0.25">
      <c r="A18" s="442">
        <v>10</v>
      </c>
      <c r="B18" s="1545" t="s">
        <v>4892</v>
      </c>
      <c r="C18" s="1546"/>
      <c r="D18" s="438" t="s">
        <v>385</v>
      </c>
      <c r="E18" s="438" t="s">
        <v>385</v>
      </c>
      <c r="F18" s="438" t="s">
        <v>385</v>
      </c>
      <c r="G18" s="438" t="s">
        <v>385</v>
      </c>
    </row>
    <row r="19" spans="1:7" x14ac:dyDescent="0.25">
      <c r="A19" s="442">
        <v>11</v>
      </c>
      <c r="B19" s="1545" t="s">
        <v>4893</v>
      </c>
      <c r="C19" s="1546"/>
      <c r="D19" s="438" t="s">
        <v>385</v>
      </c>
      <c r="E19" s="438" t="s">
        <v>385</v>
      </c>
      <c r="F19" s="438" t="s">
        <v>385</v>
      </c>
      <c r="G19" s="438" t="s">
        <v>385</v>
      </c>
    </row>
    <row r="20" spans="1:7" x14ac:dyDescent="0.25">
      <c r="A20" s="432"/>
      <c r="B20" s="432"/>
      <c r="C20" s="432"/>
      <c r="D20" s="432"/>
      <c r="E20" s="432"/>
      <c r="F20" s="432"/>
      <c r="G20" s="432"/>
    </row>
    <row r="21" spans="1:7" x14ac:dyDescent="0.25">
      <c r="A21" s="432"/>
      <c r="B21" s="432"/>
      <c r="C21" s="432"/>
      <c r="D21" s="432"/>
      <c r="E21" s="432"/>
      <c r="F21" s="432"/>
      <c r="G21" s="432"/>
    </row>
    <row r="22" spans="1:7" x14ac:dyDescent="0.25">
      <c r="A22" s="432"/>
      <c r="B22" s="432"/>
      <c r="C22" s="432"/>
      <c r="D22" s="432"/>
      <c r="E22" s="432"/>
      <c r="F22" s="432"/>
      <c r="G22" s="432"/>
    </row>
    <row r="23" spans="1:7" x14ac:dyDescent="0.25">
      <c r="A23" s="432"/>
      <c r="B23" s="432"/>
      <c r="C23" s="432"/>
      <c r="D23" s="432"/>
      <c r="E23" s="432"/>
      <c r="F23" s="432"/>
      <c r="G23" s="432"/>
    </row>
    <row r="24" spans="1:7" x14ac:dyDescent="0.25">
      <c r="A24" s="432"/>
      <c r="B24" s="432"/>
      <c r="C24" s="432"/>
      <c r="D24" s="432"/>
      <c r="E24" s="432"/>
      <c r="F24" s="432"/>
      <c r="G24" s="432"/>
    </row>
    <row r="25" spans="1:7" x14ac:dyDescent="0.25">
      <c r="A25" s="432"/>
      <c r="B25" s="1548"/>
      <c r="C25" s="1548"/>
      <c r="D25" s="1548"/>
      <c r="E25" s="1548"/>
      <c r="F25" s="1548"/>
      <c r="G25" s="1548"/>
    </row>
    <row r="26" spans="1:7" x14ac:dyDescent="0.25">
      <c r="A26" s="432"/>
      <c r="B26" s="432"/>
      <c r="C26" s="432"/>
      <c r="D26" s="432"/>
      <c r="E26" s="432"/>
      <c r="F26" s="432"/>
      <c r="G26" s="432"/>
    </row>
    <row r="27" spans="1:7" x14ac:dyDescent="0.25">
      <c r="A27" s="432"/>
      <c r="B27" s="432"/>
      <c r="C27" s="432"/>
      <c r="D27" s="432"/>
      <c r="E27" s="432"/>
      <c r="F27" s="432"/>
      <c r="G27" s="432"/>
    </row>
    <row r="28" spans="1:7" x14ac:dyDescent="0.25">
      <c r="A28" s="432"/>
      <c r="B28" s="432"/>
      <c r="C28" s="432"/>
      <c r="D28" s="432"/>
      <c r="E28" s="432"/>
      <c r="F28" s="432"/>
      <c r="G28" s="432"/>
    </row>
    <row r="29" spans="1:7" x14ac:dyDescent="0.25">
      <c r="A29" s="432"/>
      <c r="B29" s="432"/>
      <c r="C29" s="432"/>
      <c r="D29" s="432"/>
      <c r="E29" s="432"/>
      <c r="F29" s="432"/>
      <c r="G29" s="432"/>
    </row>
  </sheetData>
  <mergeCells count="16">
    <mergeCell ref="B17:C17"/>
    <mergeCell ref="B18:C18"/>
    <mergeCell ref="B19:C19"/>
    <mergeCell ref="B25:G25"/>
    <mergeCell ref="B11:C11"/>
    <mergeCell ref="B12:C12"/>
    <mergeCell ref="B13:G13"/>
    <mergeCell ref="B14:C14"/>
    <mergeCell ref="B15:C15"/>
    <mergeCell ref="B16:C16"/>
    <mergeCell ref="B10:G10"/>
    <mergeCell ref="B5:C5"/>
    <mergeCell ref="B6:G6"/>
    <mergeCell ref="B7:C7"/>
    <mergeCell ref="B8:C8"/>
    <mergeCell ref="B9:C9"/>
  </mergeCell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B36D9-4B86-474D-AFAE-FD600E033455}">
  <dimension ref="A1:X30"/>
  <sheetViews>
    <sheetView workbookViewId="0">
      <selection activeCell="I14" sqref="I14"/>
    </sheetView>
  </sheetViews>
  <sheetFormatPr defaultRowHeight="15" x14ac:dyDescent="0.25"/>
  <cols>
    <col min="1" max="1" width="9.140625" style="434"/>
    <col min="2" max="2" width="42" style="434" customWidth="1"/>
    <col min="3" max="10" width="20" style="434" customWidth="1"/>
    <col min="11" max="16384" width="9.140625" style="434"/>
  </cols>
  <sheetData>
    <row r="1" spans="1:24" x14ac:dyDescent="0.25">
      <c r="A1" s="488"/>
      <c r="B1" s="88" t="s">
        <v>4894</v>
      </c>
      <c r="C1" s="488"/>
      <c r="D1" s="488"/>
      <c r="E1" s="488"/>
      <c r="F1" s="488"/>
      <c r="G1" s="488"/>
      <c r="H1" s="488"/>
      <c r="I1" s="488"/>
      <c r="J1" s="488"/>
      <c r="K1" s="488"/>
      <c r="L1" s="488"/>
      <c r="M1" s="488"/>
      <c r="N1" s="488"/>
      <c r="O1" s="488"/>
      <c r="P1" s="488"/>
      <c r="Q1" s="488"/>
      <c r="R1" s="488"/>
      <c r="S1" s="488"/>
      <c r="T1" s="488"/>
      <c r="U1" s="488"/>
      <c r="V1" s="488"/>
      <c r="W1" s="488"/>
      <c r="X1" s="488"/>
    </row>
    <row r="2" spans="1:24" x14ac:dyDescent="0.25">
      <c r="A2" s="488"/>
      <c r="B2" s="514"/>
      <c r="C2" s="514"/>
      <c r="D2" s="514"/>
      <c r="E2" s="514"/>
      <c r="F2" s="514"/>
      <c r="G2" s="514"/>
      <c r="H2" s="514"/>
      <c r="I2" s="514"/>
      <c r="J2" s="488"/>
      <c r="K2" s="488"/>
      <c r="L2" s="488"/>
      <c r="M2" s="488"/>
      <c r="N2" s="488"/>
      <c r="O2" s="488"/>
      <c r="P2" s="488"/>
      <c r="Q2" s="488"/>
      <c r="R2" s="488"/>
      <c r="S2" s="488"/>
      <c r="T2" s="488"/>
      <c r="U2" s="488"/>
      <c r="V2" s="488"/>
      <c r="W2" s="488"/>
      <c r="X2" s="488"/>
    </row>
    <row r="3" spans="1:24" x14ac:dyDescent="0.25">
      <c r="A3" s="488"/>
      <c r="B3" s="488"/>
      <c r="C3" s="488"/>
      <c r="D3" s="514"/>
      <c r="E3" s="514"/>
      <c r="F3" s="514"/>
      <c r="G3" s="514"/>
      <c r="H3" s="514"/>
      <c r="I3" s="488"/>
      <c r="J3" s="488"/>
      <c r="K3" s="488"/>
      <c r="L3" s="488"/>
      <c r="M3" s="488"/>
      <c r="N3" s="488"/>
      <c r="O3" s="488"/>
      <c r="P3" s="488"/>
      <c r="Q3" s="488"/>
      <c r="R3" s="488"/>
      <c r="S3" s="488"/>
      <c r="T3" s="488"/>
      <c r="U3" s="488"/>
      <c r="V3" s="488"/>
      <c r="W3" s="488"/>
      <c r="X3" s="488"/>
    </row>
    <row r="4" spans="1:24" x14ac:dyDescent="0.25">
      <c r="A4" s="488"/>
      <c r="B4" s="488"/>
      <c r="C4" s="520" t="s">
        <v>450</v>
      </c>
      <c r="D4" s="521" t="s">
        <v>451</v>
      </c>
      <c r="E4" s="521" t="s">
        <v>452</v>
      </c>
      <c r="F4" s="521" t="s">
        <v>485</v>
      </c>
      <c r="G4" s="521" t="s">
        <v>486</v>
      </c>
      <c r="H4" s="521" t="s">
        <v>487</v>
      </c>
      <c r="I4" s="521" t="s">
        <v>4895</v>
      </c>
      <c r="J4" s="521" t="s">
        <v>4896</v>
      </c>
      <c r="K4" s="488"/>
      <c r="L4" s="488"/>
      <c r="M4" s="488"/>
      <c r="N4" s="488"/>
      <c r="O4" s="488"/>
      <c r="P4" s="488"/>
      <c r="Q4" s="488"/>
      <c r="R4" s="488"/>
      <c r="S4" s="488"/>
      <c r="T4" s="488"/>
      <c r="U4" s="488"/>
      <c r="V4" s="488"/>
      <c r="W4" s="488"/>
      <c r="X4" s="488"/>
    </row>
    <row r="5" spans="1:24" ht="150" x14ac:dyDescent="0.25">
      <c r="A5" s="488"/>
      <c r="B5" s="522" t="s">
        <v>4897</v>
      </c>
      <c r="C5" s="522" t="s">
        <v>4898</v>
      </c>
      <c r="D5" s="523" t="s">
        <v>4899</v>
      </c>
      <c r="E5" s="523" t="s">
        <v>4900</v>
      </c>
      <c r="F5" s="523" t="s">
        <v>4901</v>
      </c>
      <c r="G5" s="523" t="s">
        <v>4902</v>
      </c>
      <c r="H5" s="523" t="s">
        <v>4903</v>
      </c>
      <c r="I5" s="523" t="s">
        <v>4904</v>
      </c>
      <c r="J5" s="523" t="s">
        <v>4905</v>
      </c>
      <c r="K5" s="488"/>
      <c r="L5" s="514"/>
      <c r="M5" s="514"/>
      <c r="N5" s="514"/>
      <c r="O5" s="514"/>
      <c r="P5" s="514"/>
      <c r="Q5" s="514"/>
      <c r="R5" s="514"/>
      <c r="S5" s="514"/>
      <c r="T5" s="514"/>
      <c r="U5" s="514"/>
      <c r="V5" s="514"/>
      <c r="W5" s="514"/>
      <c r="X5" s="514"/>
    </row>
    <row r="6" spans="1:24" x14ac:dyDescent="0.25">
      <c r="A6" s="520">
        <v>1</v>
      </c>
      <c r="B6" s="112" t="s">
        <v>4906</v>
      </c>
      <c r="C6" s="524">
        <f>SUM(C7:C11)</f>
        <v>0</v>
      </c>
      <c r="D6" s="524">
        <f t="shared" ref="D6:J6" si="0">SUM(D7:D11)</f>
        <v>0</v>
      </c>
      <c r="E6" s="524">
        <f t="shared" si="0"/>
        <v>0</v>
      </c>
      <c r="F6" s="524">
        <f t="shared" si="0"/>
        <v>0</v>
      </c>
      <c r="G6" s="524">
        <f t="shared" si="0"/>
        <v>0</v>
      </c>
      <c r="H6" s="524">
        <f t="shared" si="0"/>
        <v>0</v>
      </c>
      <c r="I6" s="524">
        <f t="shared" si="0"/>
        <v>0</v>
      </c>
      <c r="J6" s="524">
        <f t="shared" si="0"/>
        <v>0</v>
      </c>
      <c r="K6" s="488"/>
      <c r="L6" s="488"/>
      <c r="M6" s="488"/>
      <c r="N6" s="488"/>
      <c r="O6" s="488"/>
      <c r="P6" s="488"/>
      <c r="Q6" s="488"/>
      <c r="R6" s="488"/>
      <c r="S6" s="488"/>
      <c r="T6" s="488"/>
      <c r="U6" s="488"/>
      <c r="V6" s="488"/>
      <c r="W6" s="488"/>
      <c r="X6" s="488"/>
    </row>
    <row r="7" spans="1:24" x14ac:dyDescent="0.25">
      <c r="A7" s="525">
        <v>2</v>
      </c>
      <c r="B7" s="526" t="s">
        <v>4907</v>
      </c>
      <c r="C7" s="524" t="s">
        <v>385</v>
      </c>
      <c r="D7" s="524" t="s">
        <v>385</v>
      </c>
      <c r="E7" s="524" t="s">
        <v>385</v>
      </c>
      <c r="F7" s="524" t="s">
        <v>385</v>
      </c>
      <c r="G7" s="524" t="s">
        <v>385</v>
      </c>
      <c r="H7" s="527"/>
      <c r="I7" s="488"/>
      <c r="J7" s="525" t="s">
        <v>385</v>
      </c>
      <c r="K7" s="488"/>
      <c r="L7" s="488"/>
      <c r="M7" s="488"/>
      <c r="N7" s="488"/>
      <c r="O7" s="488"/>
      <c r="P7" s="488"/>
      <c r="Q7" s="488"/>
      <c r="R7" s="488"/>
      <c r="S7" s="488"/>
      <c r="T7" s="488"/>
      <c r="U7" s="488"/>
      <c r="V7" s="488"/>
      <c r="W7" s="488"/>
      <c r="X7" s="488"/>
    </row>
    <row r="8" spans="1:24" x14ac:dyDescent="0.25">
      <c r="A8" s="525">
        <v>3</v>
      </c>
      <c r="B8" s="526" t="s">
        <v>4908</v>
      </c>
      <c r="C8" s="524" t="s">
        <v>385</v>
      </c>
      <c r="D8" s="524" t="s">
        <v>385</v>
      </c>
      <c r="E8" s="524" t="s">
        <v>385</v>
      </c>
      <c r="F8" s="524" t="s">
        <v>385</v>
      </c>
      <c r="G8" s="524" t="s">
        <v>385</v>
      </c>
      <c r="H8" s="527"/>
      <c r="I8" s="521" t="s">
        <v>385</v>
      </c>
      <c r="J8" s="524" t="s">
        <v>385</v>
      </c>
      <c r="K8" s="488"/>
      <c r="L8" s="488"/>
      <c r="M8" s="488"/>
      <c r="N8" s="488"/>
      <c r="O8" s="488"/>
      <c r="P8" s="488"/>
      <c r="Q8" s="488"/>
      <c r="R8" s="488"/>
      <c r="S8" s="488"/>
      <c r="T8" s="488"/>
      <c r="U8" s="488"/>
      <c r="V8" s="488"/>
      <c r="W8" s="488"/>
      <c r="X8" s="488"/>
    </row>
    <row r="9" spans="1:24" ht="30" x14ac:dyDescent="0.25">
      <c r="A9" s="525">
        <v>4</v>
      </c>
      <c r="B9" s="526" t="s">
        <v>4909</v>
      </c>
      <c r="C9" s="524" t="s">
        <v>385</v>
      </c>
      <c r="D9" s="524" t="s">
        <v>385</v>
      </c>
      <c r="E9" s="524" t="s">
        <v>385</v>
      </c>
      <c r="F9" s="524" t="s">
        <v>385</v>
      </c>
      <c r="G9" s="524" t="s">
        <v>385</v>
      </c>
      <c r="H9" s="527"/>
      <c r="I9" s="524" t="s">
        <v>385</v>
      </c>
      <c r="J9" s="524" t="s">
        <v>385</v>
      </c>
      <c r="K9" s="488"/>
      <c r="L9" s="488"/>
      <c r="M9" s="488"/>
      <c r="N9" s="488"/>
      <c r="O9" s="488"/>
      <c r="P9" s="488"/>
      <c r="Q9" s="488"/>
      <c r="R9" s="488"/>
      <c r="S9" s="488"/>
      <c r="T9" s="488"/>
      <c r="U9" s="488"/>
      <c r="V9" s="488"/>
      <c r="W9" s="488"/>
      <c r="X9" s="488"/>
    </row>
    <row r="10" spans="1:24" x14ac:dyDescent="0.25">
      <c r="A10" s="525">
        <v>5</v>
      </c>
      <c r="B10" s="526" t="s">
        <v>4910</v>
      </c>
      <c r="C10" s="524" t="s">
        <v>385</v>
      </c>
      <c r="D10" s="524" t="s">
        <v>385</v>
      </c>
      <c r="E10" s="524" t="s">
        <v>385</v>
      </c>
      <c r="F10" s="524" t="s">
        <v>385</v>
      </c>
      <c r="G10" s="524" t="s">
        <v>385</v>
      </c>
      <c r="H10" s="527"/>
      <c r="I10" s="524" t="s">
        <v>385</v>
      </c>
      <c r="J10" s="524" t="s">
        <v>385</v>
      </c>
      <c r="K10" s="488"/>
      <c r="L10" s="488"/>
      <c r="M10" s="488"/>
      <c r="N10" s="488"/>
      <c r="O10" s="488"/>
      <c r="P10" s="488"/>
      <c r="Q10" s="488"/>
      <c r="R10" s="488"/>
      <c r="S10" s="488"/>
      <c r="T10" s="488"/>
      <c r="U10" s="488"/>
      <c r="V10" s="488"/>
      <c r="W10" s="488"/>
      <c r="X10" s="488"/>
    </row>
    <row r="11" spans="1:24" x14ac:dyDescent="0.25">
      <c r="A11" s="525">
        <v>6</v>
      </c>
      <c r="B11" s="526" t="s">
        <v>4911</v>
      </c>
      <c r="C11" s="524" t="s">
        <v>385</v>
      </c>
      <c r="D11" s="524" t="s">
        <v>385</v>
      </c>
      <c r="E11" s="524" t="s">
        <v>385</v>
      </c>
      <c r="F11" s="524" t="s">
        <v>385</v>
      </c>
      <c r="G11" s="524" t="s">
        <v>385</v>
      </c>
      <c r="H11" s="527"/>
      <c r="I11" s="524" t="s">
        <v>385</v>
      </c>
      <c r="J11" s="524" t="s">
        <v>385</v>
      </c>
      <c r="K11" s="488"/>
      <c r="L11" s="488"/>
      <c r="M11" s="488"/>
      <c r="N11" s="488"/>
      <c r="O11" s="488"/>
      <c r="P11" s="488"/>
      <c r="Q11" s="488"/>
      <c r="R11" s="488"/>
      <c r="S11" s="488"/>
      <c r="T11" s="488"/>
      <c r="U11" s="488"/>
      <c r="V11" s="488"/>
      <c r="W11" s="488"/>
      <c r="X11" s="488"/>
    </row>
    <row r="12" spans="1:24" x14ac:dyDescent="0.25">
      <c r="A12" s="528">
        <v>7</v>
      </c>
      <c r="B12" s="526" t="s">
        <v>4912</v>
      </c>
      <c r="C12" s="524">
        <f>SUM(C13:C17)</f>
        <v>0</v>
      </c>
      <c r="D12" s="524">
        <f t="shared" ref="D12:J12" si="1">SUM(D13:D17)</f>
        <v>0</v>
      </c>
      <c r="E12" s="524">
        <f t="shared" si="1"/>
        <v>0</v>
      </c>
      <c r="F12" s="524">
        <f t="shared" si="1"/>
        <v>0</v>
      </c>
      <c r="G12" s="524">
        <f t="shared" si="1"/>
        <v>0</v>
      </c>
      <c r="H12" s="524">
        <f t="shared" si="1"/>
        <v>0</v>
      </c>
      <c r="I12" s="529">
        <f t="shared" si="1"/>
        <v>0</v>
      </c>
      <c r="J12" s="524">
        <f t="shared" si="1"/>
        <v>0</v>
      </c>
      <c r="K12" s="488"/>
      <c r="L12" s="488"/>
      <c r="M12" s="488"/>
      <c r="N12" s="488"/>
      <c r="O12" s="488"/>
      <c r="P12" s="488"/>
      <c r="Q12" s="488"/>
      <c r="R12" s="488"/>
      <c r="S12" s="488"/>
      <c r="T12" s="488"/>
      <c r="U12" s="488"/>
      <c r="V12" s="488"/>
      <c r="W12" s="488"/>
      <c r="X12" s="488"/>
    </row>
    <row r="13" spans="1:24" x14ac:dyDescent="0.25">
      <c r="A13" s="528">
        <v>8</v>
      </c>
      <c r="B13" s="526" t="s">
        <v>4907</v>
      </c>
      <c r="C13" s="524" t="s">
        <v>385</v>
      </c>
      <c r="D13" s="524" t="s">
        <v>385</v>
      </c>
      <c r="E13" s="524" t="s">
        <v>385</v>
      </c>
      <c r="F13" s="524" t="s">
        <v>385</v>
      </c>
      <c r="G13" s="524" t="s">
        <v>385</v>
      </c>
      <c r="H13" s="527"/>
      <c r="I13" s="530">
        <v>0</v>
      </c>
      <c r="J13" s="524" t="s">
        <v>385</v>
      </c>
      <c r="K13" s="488"/>
      <c r="L13" s="488"/>
      <c r="M13" s="488"/>
      <c r="N13" s="488"/>
      <c r="O13" s="488"/>
      <c r="P13" s="488"/>
      <c r="Q13" s="488"/>
      <c r="R13" s="488"/>
      <c r="S13" s="488"/>
      <c r="T13" s="488"/>
      <c r="U13" s="488"/>
      <c r="V13" s="488"/>
      <c r="W13" s="488"/>
      <c r="X13" s="488"/>
    </row>
    <row r="14" spans="1:24" x14ac:dyDescent="0.25">
      <c r="A14" s="528">
        <v>9</v>
      </c>
      <c r="B14" s="526" t="s">
        <v>4908</v>
      </c>
      <c r="C14" s="524" t="s">
        <v>385</v>
      </c>
      <c r="D14" s="524" t="s">
        <v>385</v>
      </c>
      <c r="E14" s="524" t="s">
        <v>385</v>
      </c>
      <c r="F14" s="524" t="s">
        <v>385</v>
      </c>
      <c r="G14" s="524" t="s">
        <v>385</v>
      </c>
      <c r="H14" s="527"/>
      <c r="I14" s="524" t="s">
        <v>385</v>
      </c>
      <c r="J14" s="524" t="s">
        <v>385</v>
      </c>
      <c r="K14" s="488"/>
      <c r="L14" s="488"/>
      <c r="M14" s="488"/>
      <c r="N14" s="488"/>
      <c r="O14" s="488"/>
      <c r="P14" s="488"/>
      <c r="Q14" s="488"/>
      <c r="R14" s="488"/>
      <c r="S14" s="488"/>
      <c r="T14" s="488"/>
      <c r="U14" s="488"/>
      <c r="V14" s="488"/>
      <c r="W14" s="488"/>
      <c r="X14" s="488"/>
    </row>
    <row r="15" spans="1:24" ht="30" x14ac:dyDescent="0.25">
      <c r="A15" s="528">
        <v>10</v>
      </c>
      <c r="B15" s="526" t="s">
        <v>4909</v>
      </c>
      <c r="C15" s="524" t="s">
        <v>385</v>
      </c>
      <c r="D15" s="524" t="s">
        <v>385</v>
      </c>
      <c r="E15" s="524" t="s">
        <v>385</v>
      </c>
      <c r="F15" s="524" t="s">
        <v>385</v>
      </c>
      <c r="G15" s="524" t="s">
        <v>385</v>
      </c>
      <c r="H15" s="527"/>
      <c r="I15" s="524" t="s">
        <v>385</v>
      </c>
      <c r="J15" s="524" t="s">
        <v>385</v>
      </c>
      <c r="K15" s="488"/>
      <c r="L15" s="488"/>
      <c r="M15" s="488"/>
      <c r="N15" s="488"/>
      <c r="O15" s="488"/>
      <c r="P15" s="488"/>
      <c r="Q15" s="488"/>
      <c r="R15" s="488"/>
      <c r="S15" s="488"/>
      <c r="T15" s="488"/>
      <c r="U15" s="488"/>
      <c r="V15" s="488"/>
      <c r="W15" s="488"/>
      <c r="X15" s="488"/>
    </row>
    <row r="16" spans="1:24" x14ac:dyDescent="0.25">
      <c r="A16" s="528">
        <v>11</v>
      </c>
      <c r="B16" s="526" t="s">
        <v>4910</v>
      </c>
      <c r="C16" s="524" t="s">
        <v>385</v>
      </c>
      <c r="D16" s="524" t="s">
        <v>385</v>
      </c>
      <c r="E16" s="524" t="s">
        <v>385</v>
      </c>
      <c r="F16" s="524" t="s">
        <v>385</v>
      </c>
      <c r="G16" s="524" t="s">
        <v>385</v>
      </c>
      <c r="H16" s="527"/>
      <c r="I16" s="524" t="s">
        <v>385</v>
      </c>
      <c r="J16" s="524" t="s">
        <v>385</v>
      </c>
      <c r="K16" s="488"/>
      <c r="L16" s="488"/>
      <c r="M16" s="488"/>
      <c r="N16" s="488"/>
      <c r="O16" s="488"/>
      <c r="P16" s="488"/>
      <c r="Q16" s="488"/>
      <c r="R16" s="488"/>
      <c r="S16" s="488"/>
      <c r="T16" s="488"/>
      <c r="U16" s="488"/>
      <c r="V16" s="488"/>
      <c r="W16" s="488"/>
      <c r="X16" s="488"/>
    </row>
    <row r="17" spans="1:24" x14ac:dyDescent="0.25">
      <c r="A17" s="528">
        <v>12</v>
      </c>
      <c r="B17" s="526" t="s">
        <v>4911</v>
      </c>
      <c r="C17" s="524" t="s">
        <v>385</v>
      </c>
      <c r="D17" s="524" t="s">
        <v>385</v>
      </c>
      <c r="E17" s="524" t="s">
        <v>385</v>
      </c>
      <c r="F17" s="524" t="s">
        <v>385</v>
      </c>
      <c r="G17" s="524" t="s">
        <v>385</v>
      </c>
      <c r="H17" s="527"/>
      <c r="I17" s="524" t="s">
        <v>385</v>
      </c>
      <c r="J17" s="524" t="s">
        <v>385</v>
      </c>
      <c r="K17" s="488"/>
      <c r="L17" s="488"/>
      <c r="M17" s="488"/>
      <c r="N17" s="488"/>
      <c r="O17" s="488"/>
      <c r="P17" s="488"/>
      <c r="Q17" s="488"/>
      <c r="R17" s="488"/>
      <c r="S17" s="488"/>
      <c r="T17" s="488"/>
      <c r="U17" s="488"/>
      <c r="V17" s="488"/>
      <c r="W17" s="488"/>
      <c r="X17" s="488"/>
    </row>
    <row r="18" spans="1:24" x14ac:dyDescent="0.25">
      <c r="A18" s="528">
        <v>13</v>
      </c>
      <c r="B18" s="25" t="s">
        <v>4913</v>
      </c>
      <c r="C18" s="524">
        <f t="shared" ref="C18:J18" si="2">SUM(C19:C23)</f>
        <v>0</v>
      </c>
      <c r="D18" s="524">
        <f t="shared" si="2"/>
        <v>0</v>
      </c>
      <c r="E18" s="524">
        <f t="shared" si="2"/>
        <v>0</v>
      </c>
      <c r="F18" s="524">
        <f t="shared" si="2"/>
        <v>0</v>
      </c>
      <c r="G18" s="524">
        <f t="shared" si="2"/>
        <v>0</v>
      </c>
      <c r="H18" s="524">
        <f t="shared" si="2"/>
        <v>0</v>
      </c>
      <c r="I18" s="524">
        <f t="shared" si="2"/>
        <v>0</v>
      </c>
      <c r="J18" s="524">
        <f t="shared" si="2"/>
        <v>0</v>
      </c>
      <c r="K18" s="488"/>
      <c r="L18" s="488"/>
      <c r="M18" s="488"/>
      <c r="N18" s="488"/>
      <c r="O18" s="488"/>
      <c r="P18" s="488"/>
      <c r="Q18" s="488"/>
      <c r="R18" s="488"/>
      <c r="S18" s="488"/>
      <c r="T18" s="488"/>
      <c r="U18" s="488"/>
      <c r="V18" s="488"/>
      <c r="W18" s="488"/>
      <c r="X18" s="488"/>
    </row>
    <row r="19" spans="1:24" x14ac:dyDescent="0.25">
      <c r="A19" s="528">
        <v>14</v>
      </c>
      <c r="B19" s="112" t="s">
        <v>4907</v>
      </c>
      <c r="C19" s="524" t="s">
        <v>385</v>
      </c>
      <c r="D19" s="524" t="s">
        <v>385</v>
      </c>
      <c r="E19" s="524" t="s">
        <v>385</v>
      </c>
      <c r="F19" s="524" t="s">
        <v>385</v>
      </c>
      <c r="G19" s="524" t="s">
        <v>385</v>
      </c>
      <c r="H19" s="527"/>
      <c r="I19" s="524" t="s">
        <v>385</v>
      </c>
      <c r="J19" s="524" t="s">
        <v>385</v>
      </c>
      <c r="K19" s="488"/>
      <c r="L19" s="488"/>
      <c r="M19" s="488"/>
      <c r="N19" s="488"/>
      <c r="O19" s="488"/>
      <c r="P19" s="488"/>
      <c r="Q19" s="488"/>
      <c r="R19" s="488"/>
      <c r="S19" s="488"/>
      <c r="T19" s="488"/>
      <c r="U19" s="488"/>
      <c r="V19" s="488"/>
      <c r="W19" s="488"/>
      <c r="X19" s="488"/>
    </row>
    <row r="20" spans="1:24" x14ac:dyDescent="0.25">
      <c r="A20" s="528">
        <v>15</v>
      </c>
      <c r="B20" s="526" t="s">
        <v>4908</v>
      </c>
      <c r="C20" s="524" t="s">
        <v>385</v>
      </c>
      <c r="D20" s="524" t="s">
        <v>385</v>
      </c>
      <c r="E20" s="524" t="s">
        <v>385</v>
      </c>
      <c r="F20" s="524" t="s">
        <v>385</v>
      </c>
      <c r="G20" s="524" t="s">
        <v>385</v>
      </c>
      <c r="H20" s="527"/>
      <c r="I20" s="524" t="s">
        <v>385</v>
      </c>
      <c r="J20" s="524" t="s">
        <v>385</v>
      </c>
      <c r="K20" s="488"/>
      <c r="L20" s="488"/>
      <c r="M20" s="488"/>
      <c r="N20" s="488"/>
      <c r="O20" s="488"/>
      <c r="P20" s="488"/>
      <c r="Q20" s="488"/>
      <c r="R20" s="488"/>
      <c r="S20" s="488"/>
      <c r="T20" s="488"/>
      <c r="U20" s="488"/>
      <c r="V20" s="488"/>
      <c r="W20" s="488"/>
      <c r="X20" s="488"/>
    </row>
    <row r="21" spans="1:24" ht="30" x14ac:dyDescent="0.25">
      <c r="A21" s="528">
        <v>16</v>
      </c>
      <c r="B21" s="526" t="s">
        <v>4909</v>
      </c>
      <c r="C21" s="524" t="s">
        <v>385</v>
      </c>
      <c r="D21" s="524" t="s">
        <v>385</v>
      </c>
      <c r="E21" s="524" t="s">
        <v>385</v>
      </c>
      <c r="F21" s="524" t="s">
        <v>385</v>
      </c>
      <c r="G21" s="524" t="s">
        <v>385</v>
      </c>
      <c r="H21" s="527"/>
      <c r="I21" s="524" t="s">
        <v>385</v>
      </c>
      <c r="J21" s="524" t="s">
        <v>385</v>
      </c>
      <c r="K21" s="488"/>
      <c r="L21" s="488"/>
      <c r="M21" s="488"/>
      <c r="N21" s="488"/>
      <c r="O21" s="488"/>
      <c r="P21" s="488"/>
      <c r="Q21" s="488"/>
      <c r="R21" s="488"/>
      <c r="S21" s="488"/>
      <c r="T21" s="488"/>
      <c r="U21" s="488"/>
      <c r="V21" s="488"/>
      <c r="W21" s="488"/>
      <c r="X21" s="488"/>
    </row>
    <row r="22" spans="1:24" x14ac:dyDescent="0.25">
      <c r="A22" s="528">
        <v>17</v>
      </c>
      <c r="B22" s="526" t="s">
        <v>4910</v>
      </c>
      <c r="C22" s="524" t="s">
        <v>385</v>
      </c>
      <c r="D22" s="524" t="s">
        <v>385</v>
      </c>
      <c r="E22" s="524" t="s">
        <v>385</v>
      </c>
      <c r="F22" s="524" t="s">
        <v>385</v>
      </c>
      <c r="G22" s="524" t="s">
        <v>385</v>
      </c>
      <c r="H22" s="527"/>
      <c r="I22" s="524" t="s">
        <v>385</v>
      </c>
      <c r="J22" s="524" t="s">
        <v>385</v>
      </c>
      <c r="K22" s="488"/>
      <c r="L22" s="488"/>
      <c r="M22" s="488"/>
      <c r="N22" s="488"/>
      <c r="O22" s="488"/>
      <c r="P22" s="488"/>
      <c r="Q22" s="488"/>
      <c r="R22" s="488"/>
      <c r="S22" s="488"/>
      <c r="T22" s="488"/>
      <c r="U22" s="488"/>
      <c r="V22" s="488"/>
      <c r="W22" s="488"/>
      <c r="X22" s="488"/>
    </row>
    <row r="23" spans="1:24" x14ac:dyDescent="0.25">
      <c r="A23" s="528">
        <v>18</v>
      </c>
      <c r="B23" s="526" t="s">
        <v>4911</v>
      </c>
      <c r="C23" s="524" t="s">
        <v>385</v>
      </c>
      <c r="D23" s="524" t="s">
        <v>385</v>
      </c>
      <c r="E23" s="524" t="s">
        <v>385</v>
      </c>
      <c r="F23" s="524" t="s">
        <v>385</v>
      </c>
      <c r="G23" s="524" t="s">
        <v>385</v>
      </c>
      <c r="H23" s="527"/>
      <c r="I23" s="524" t="s">
        <v>385</v>
      </c>
      <c r="J23" s="524" t="s">
        <v>385</v>
      </c>
      <c r="K23" s="488"/>
      <c r="L23" s="488"/>
      <c r="M23" s="488"/>
      <c r="N23" s="488"/>
      <c r="O23" s="488"/>
      <c r="P23" s="488"/>
      <c r="Q23" s="488"/>
      <c r="R23" s="488"/>
      <c r="S23" s="488"/>
      <c r="T23" s="488"/>
      <c r="U23" s="488"/>
      <c r="V23" s="488"/>
      <c r="W23" s="488"/>
      <c r="X23" s="488"/>
    </row>
    <row r="24" spans="1:24" x14ac:dyDescent="0.25">
      <c r="A24" s="528">
        <v>19</v>
      </c>
      <c r="B24" s="526" t="s">
        <v>4914</v>
      </c>
      <c r="C24" s="524">
        <f t="shared" ref="C24:J24" si="3">SUM(C25:C29)</f>
        <v>0</v>
      </c>
      <c r="D24" s="524">
        <f t="shared" si="3"/>
        <v>0</v>
      </c>
      <c r="E24" s="524">
        <f t="shared" si="3"/>
        <v>0</v>
      </c>
      <c r="F24" s="524">
        <f t="shared" si="3"/>
        <v>0</v>
      </c>
      <c r="G24" s="524">
        <f t="shared" si="3"/>
        <v>0</v>
      </c>
      <c r="H24" s="524">
        <f t="shared" si="3"/>
        <v>0</v>
      </c>
      <c r="I24" s="524">
        <f t="shared" si="3"/>
        <v>0</v>
      </c>
      <c r="J24" s="524">
        <f t="shared" si="3"/>
        <v>0</v>
      </c>
      <c r="K24" s="488"/>
      <c r="L24" s="488"/>
      <c r="M24" s="488"/>
      <c r="N24" s="488"/>
      <c r="O24" s="488"/>
      <c r="P24" s="488"/>
      <c r="Q24" s="488"/>
      <c r="R24" s="488"/>
      <c r="S24" s="488"/>
      <c r="T24" s="488"/>
      <c r="U24" s="488"/>
      <c r="V24" s="488"/>
      <c r="W24" s="488"/>
      <c r="X24" s="488"/>
    </row>
    <row r="25" spans="1:24" x14ac:dyDescent="0.25">
      <c r="A25" s="528">
        <v>20</v>
      </c>
      <c r="B25" s="526" t="s">
        <v>4907</v>
      </c>
      <c r="C25" s="524" t="s">
        <v>385</v>
      </c>
      <c r="D25" s="524" t="s">
        <v>385</v>
      </c>
      <c r="E25" s="524" t="s">
        <v>385</v>
      </c>
      <c r="F25" s="524" t="s">
        <v>385</v>
      </c>
      <c r="G25" s="524" t="s">
        <v>385</v>
      </c>
      <c r="H25" s="527"/>
      <c r="I25" s="524" t="s">
        <v>385</v>
      </c>
      <c r="J25" s="524" t="s">
        <v>385</v>
      </c>
      <c r="K25" s="488"/>
      <c r="L25" s="514"/>
      <c r="M25" s="488"/>
      <c r="N25" s="488"/>
      <c r="O25" s="488"/>
      <c r="P25" s="488"/>
      <c r="Q25" s="488"/>
      <c r="R25" s="488"/>
      <c r="S25" s="488"/>
      <c r="T25" s="488"/>
      <c r="U25" s="488"/>
      <c r="V25" s="488"/>
      <c r="W25" s="488"/>
      <c r="X25" s="488"/>
    </row>
    <row r="26" spans="1:24" x14ac:dyDescent="0.25">
      <c r="A26" s="528">
        <v>21</v>
      </c>
      <c r="B26" s="526" t="s">
        <v>4908</v>
      </c>
      <c r="C26" s="524" t="s">
        <v>385</v>
      </c>
      <c r="D26" s="524" t="s">
        <v>385</v>
      </c>
      <c r="E26" s="524" t="s">
        <v>385</v>
      </c>
      <c r="F26" s="524" t="s">
        <v>385</v>
      </c>
      <c r="G26" s="524" t="s">
        <v>385</v>
      </c>
      <c r="H26" s="527"/>
      <c r="I26" s="524" t="s">
        <v>385</v>
      </c>
      <c r="J26" s="524" t="s">
        <v>385</v>
      </c>
      <c r="K26" s="488"/>
      <c r="L26" s="488"/>
      <c r="M26" s="488"/>
      <c r="N26" s="488"/>
      <c r="O26" s="488"/>
      <c r="P26" s="488"/>
      <c r="Q26" s="488"/>
      <c r="R26" s="488"/>
      <c r="S26" s="488"/>
      <c r="T26" s="488"/>
      <c r="U26" s="488"/>
      <c r="V26" s="488"/>
      <c r="W26" s="488"/>
      <c r="X26" s="488"/>
    </row>
    <row r="27" spans="1:24" ht="30" x14ac:dyDescent="0.25">
      <c r="A27" s="528">
        <v>22</v>
      </c>
      <c r="B27" s="112" t="s">
        <v>4909</v>
      </c>
      <c r="C27" s="524" t="s">
        <v>385</v>
      </c>
      <c r="D27" s="524" t="s">
        <v>385</v>
      </c>
      <c r="E27" s="524" t="s">
        <v>385</v>
      </c>
      <c r="F27" s="524" t="s">
        <v>385</v>
      </c>
      <c r="G27" s="524" t="s">
        <v>385</v>
      </c>
      <c r="H27" s="527"/>
      <c r="I27" s="524" t="s">
        <v>385</v>
      </c>
      <c r="J27" s="524" t="s">
        <v>385</v>
      </c>
      <c r="K27" s="488"/>
      <c r="L27" s="488"/>
      <c r="M27" s="488"/>
      <c r="N27" s="488"/>
      <c r="O27" s="488"/>
      <c r="P27" s="488"/>
      <c r="Q27" s="488"/>
      <c r="R27" s="488"/>
      <c r="S27" s="488"/>
      <c r="T27" s="488"/>
      <c r="U27" s="488"/>
      <c r="V27" s="488"/>
      <c r="W27" s="488"/>
      <c r="X27" s="488"/>
    </row>
    <row r="28" spans="1:24" x14ac:dyDescent="0.25">
      <c r="A28" s="528">
        <v>23</v>
      </c>
      <c r="B28" s="526" t="s">
        <v>4910</v>
      </c>
      <c r="C28" s="524" t="s">
        <v>385</v>
      </c>
      <c r="D28" s="524" t="s">
        <v>385</v>
      </c>
      <c r="E28" s="524" t="s">
        <v>385</v>
      </c>
      <c r="F28" s="524" t="s">
        <v>385</v>
      </c>
      <c r="G28" s="524" t="s">
        <v>385</v>
      </c>
      <c r="H28" s="527"/>
      <c r="I28" s="524" t="s">
        <v>385</v>
      </c>
      <c r="J28" s="524" t="s">
        <v>385</v>
      </c>
      <c r="K28" s="488"/>
      <c r="L28" s="488"/>
      <c r="M28" s="488"/>
      <c r="N28" s="488"/>
      <c r="O28" s="488"/>
      <c r="P28" s="488"/>
      <c r="Q28" s="488"/>
      <c r="R28" s="488"/>
      <c r="S28" s="488"/>
      <c r="T28" s="488"/>
      <c r="U28" s="488"/>
      <c r="V28" s="488"/>
      <c r="W28" s="488"/>
      <c r="X28" s="488"/>
    </row>
    <row r="29" spans="1:24" x14ac:dyDescent="0.25">
      <c r="A29" s="528">
        <v>24</v>
      </c>
      <c r="B29" s="526" t="s">
        <v>4911</v>
      </c>
      <c r="C29" s="524" t="s">
        <v>385</v>
      </c>
      <c r="D29" s="524" t="s">
        <v>385</v>
      </c>
      <c r="E29" s="524" t="s">
        <v>385</v>
      </c>
      <c r="F29" s="524" t="s">
        <v>385</v>
      </c>
      <c r="G29" s="524" t="s">
        <v>385</v>
      </c>
      <c r="H29" s="527"/>
      <c r="I29" s="524" t="s">
        <v>385</v>
      </c>
      <c r="J29" s="524" t="s">
        <v>385</v>
      </c>
      <c r="K29" s="488"/>
      <c r="L29" s="488"/>
      <c r="M29" s="488"/>
      <c r="N29" s="488"/>
      <c r="O29" s="488"/>
      <c r="P29" s="488"/>
      <c r="Q29" s="488"/>
      <c r="R29" s="488"/>
      <c r="S29" s="488"/>
      <c r="T29" s="488"/>
      <c r="U29" s="488"/>
      <c r="V29" s="488"/>
      <c r="W29" s="488"/>
      <c r="X29" s="488"/>
    </row>
    <row r="30" spans="1:24" x14ac:dyDescent="0.25">
      <c r="A30" s="528">
        <v>25</v>
      </c>
      <c r="B30" s="526" t="s">
        <v>4915</v>
      </c>
      <c r="C30" s="524">
        <f>C24+C18+C12+C6</f>
        <v>0</v>
      </c>
      <c r="D30" s="524">
        <f t="shared" ref="D30:J30" si="4">D24+D18+D12+D6</f>
        <v>0</v>
      </c>
      <c r="E30" s="524">
        <f t="shared" si="4"/>
        <v>0</v>
      </c>
      <c r="F30" s="524">
        <f t="shared" si="4"/>
        <v>0</v>
      </c>
      <c r="G30" s="524">
        <f t="shared" si="4"/>
        <v>0</v>
      </c>
      <c r="H30" s="524">
        <f t="shared" si="4"/>
        <v>0</v>
      </c>
      <c r="I30" s="529">
        <f t="shared" si="4"/>
        <v>0</v>
      </c>
      <c r="J30" s="524">
        <f t="shared" si="4"/>
        <v>0</v>
      </c>
      <c r="K30" s="488"/>
      <c r="L30" s="488"/>
      <c r="M30" s="488"/>
      <c r="N30" s="488"/>
      <c r="O30" s="488"/>
      <c r="P30" s="488"/>
      <c r="Q30" s="488"/>
      <c r="R30" s="488"/>
      <c r="S30" s="488"/>
      <c r="T30" s="488"/>
      <c r="U30" s="488"/>
      <c r="V30" s="488"/>
      <c r="W30" s="488"/>
      <c r="X30" s="488"/>
    </row>
  </sheetData>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71C3D-1A66-4614-BC2D-E8D1ADF99193}">
  <sheetPr>
    <tabColor rgb="FF0000FF"/>
  </sheetPr>
  <dimension ref="A1:C19"/>
  <sheetViews>
    <sheetView workbookViewId="0">
      <selection activeCell="G23" sqref="G23"/>
    </sheetView>
  </sheetViews>
  <sheetFormatPr defaultRowHeight="15" x14ac:dyDescent="0.25"/>
  <cols>
    <col min="1" max="1" width="9.140625" style="434"/>
    <col min="2" max="2" width="42.28515625" style="434" customWidth="1"/>
    <col min="3" max="3" width="48.140625" style="434" customWidth="1"/>
    <col min="4" max="16384" width="9.140625" style="434"/>
  </cols>
  <sheetData>
    <row r="1" spans="1:3" x14ac:dyDescent="0.25">
      <c r="A1" s="447" t="s">
        <v>4916</v>
      </c>
    </row>
    <row r="2" spans="1:3" x14ac:dyDescent="0.25">
      <c r="A2" s="448"/>
      <c r="B2" s="448"/>
      <c r="C2" s="449" t="s">
        <v>450</v>
      </c>
    </row>
    <row r="3" spans="1:3" ht="30" x14ac:dyDescent="0.25">
      <c r="A3" s="448"/>
      <c r="B3" s="449" t="s">
        <v>4917</v>
      </c>
      <c r="C3" s="437" t="s">
        <v>4918</v>
      </c>
    </row>
    <row r="4" spans="1:3" x14ac:dyDescent="0.25">
      <c r="A4" s="449">
        <v>1</v>
      </c>
      <c r="B4" s="450" t="s">
        <v>4919</v>
      </c>
      <c r="C4" s="451" t="s">
        <v>385</v>
      </c>
    </row>
    <row r="5" spans="1:3" x14ac:dyDescent="0.25">
      <c r="A5" s="452">
        <v>2</v>
      </c>
      <c r="B5" s="450" t="s">
        <v>4920</v>
      </c>
      <c r="C5" s="451" t="s">
        <v>385</v>
      </c>
    </row>
    <row r="6" spans="1:3" x14ac:dyDescent="0.25">
      <c r="A6" s="452">
        <v>3</v>
      </c>
      <c r="B6" s="450" t="s">
        <v>4921</v>
      </c>
      <c r="C6" s="451" t="s">
        <v>385</v>
      </c>
    </row>
    <row r="7" spans="1:3" x14ac:dyDescent="0.25">
      <c r="A7" s="452">
        <v>4</v>
      </c>
      <c r="B7" s="450" t="s">
        <v>4922</v>
      </c>
      <c r="C7" s="451" t="s">
        <v>385</v>
      </c>
    </row>
    <row r="8" spans="1:3" x14ac:dyDescent="0.25">
      <c r="A8" s="452">
        <v>5</v>
      </c>
      <c r="B8" s="450" t="s">
        <v>4923</v>
      </c>
      <c r="C8" s="451" t="s">
        <v>385</v>
      </c>
    </row>
    <row r="9" spans="1:3" x14ac:dyDescent="0.25">
      <c r="A9" s="452">
        <v>6</v>
      </c>
      <c r="B9" s="450" t="s">
        <v>4924</v>
      </c>
      <c r="C9" s="451" t="s">
        <v>385</v>
      </c>
    </row>
    <row r="10" spans="1:3" x14ac:dyDescent="0.25">
      <c r="A10" s="452">
        <v>7</v>
      </c>
      <c r="B10" s="450" t="s">
        <v>4925</v>
      </c>
      <c r="C10" s="451" t="s">
        <v>385</v>
      </c>
    </row>
    <row r="11" spans="1:3" x14ac:dyDescent="0.25">
      <c r="A11" s="452">
        <v>8</v>
      </c>
      <c r="B11" s="450" t="s">
        <v>4926</v>
      </c>
      <c r="C11" s="451" t="s">
        <v>385</v>
      </c>
    </row>
    <row r="12" spans="1:3" x14ac:dyDescent="0.25">
      <c r="A12" s="452">
        <v>9</v>
      </c>
      <c r="B12" s="450" t="s">
        <v>4927</v>
      </c>
      <c r="C12" s="451" t="s">
        <v>385</v>
      </c>
    </row>
    <row r="13" spans="1:3" x14ac:dyDescent="0.25">
      <c r="A13" s="452">
        <v>10</v>
      </c>
      <c r="B13" s="450" t="s">
        <v>4928</v>
      </c>
      <c r="C13" s="451" t="s">
        <v>385</v>
      </c>
    </row>
    <row r="14" spans="1:3" x14ac:dyDescent="0.25">
      <c r="A14" s="452">
        <v>11</v>
      </c>
      <c r="B14" s="450" t="s">
        <v>4929</v>
      </c>
      <c r="C14" s="451" t="s">
        <v>385</v>
      </c>
    </row>
    <row r="15" spans="1:3" ht="30" x14ac:dyDescent="0.25">
      <c r="A15" s="452" t="s">
        <v>604</v>
      </c>
      <c r="B15" s="437" t="s">
        <v>4930</v>
      </c>
      <c r="C15" s="451" t="s">
        <v>385</v>
      </c>
    </row>
    <row r="16" spans="1:3" x14ac:dyDescent="0.25">
      <c r="A16" s="448"/>
      <c r="B16" s="448"/>
      <c r="C16" s="448"/>
    </row>
    <row r="17" spans="1:3" x14ac:dyDescent="0.25">
      <c r="A17" s="448"/>
      <c r="B17" s="448"/>
      <c r="C17" s="448"/>
    </row>
    <row r="18" spans="1:3" x14ac:dyDescent="0.25">
      <c r="A18" s="448"/>
      <c r="B18" s="448"/>
      <c r="C18" s="448"/>
    </row>
    <row r="19" spans="1:3" x14ac:dyDescent="0.25">
      <c r="A19" s="448"/>
      <c r="B19" s="448"/>
      <c r="C19" s="447"/>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51F0E-37C1-42B7-9341-B907ADBC908F}">
  <sheetPr>
    <pageSetUpPr fitToPage="1"/>
  </sheetPr>
  <dimension ref="A1:X305"/>
  <sheetViews>
    <sheetView showGridLines="0" zoomScale="90" zoomScaleNormal="90" zoomScalePageLayoutView="85" workbookViewId="0"/>
  </sheetViews>
  <sheetFormatPr defaultColWidth="8.7109375" defaultRowHeight="15.75" x14ac:dyDescent="0.25"/>
  <cols>
    <col min="1" max="1" width="7.140625" style="783" customWidth="1"/>
    <col min="2" max="2" width="6.140625" style="783" customWidth="1"/>
    <col min="3" max="3" width="87.28515625" style="783" customWidth="1"/>
    <col min="4" max="4" width="36.140625" style="787" bestFit="1" customWidth="1"/>
    <col min="5" max="16384" width="8.7109375" style="787"/>
  </cols>
  <sheetData>
    <row r="1" spans="2:24" s="783" customFormat="1" x14ac:dyDescent="0.25"/>
    <row r="2" spans="2:24" s="783" customFormat="1" ht="21" x14ac:dyDescent="0.25">
      <c r="B2" s="88" t="s">
        <v>5123</v>
      </c>
      <c r="C2" s="784"/>
    </row>
    <row r="3" spans="2:24" s="785" customFormat="1" ht="19.899999999999999" customHeight="1" x14ac:dyDescent="0.25">
      <c r="B3" s="786"/>
      <c r="C3" s="786"/>
      <c r="D3" s="786"/>
      <c r="E3" s="783"/>
      <c r="F3" s="783"/>
      <c r="G3" s="783"/>
      <c r="H3" s="783"/>
      <c r="I3" s="783"/>
      <c r="J3" s="783"/>
      <c r="K3" s="783"/>
      <c r="L3" s="783"/>
      <c r="M3" s="783"/>
      <c r="N3" s="783"/>
      <c r="O3" s="783"/>
      <c r="P3" s="783"/>
      <c r="Q3" s="783"/>
      <c r="R3" s="783"/>
      <c r="S3" s="783"/>
      <c r="T3" s="783"/>
      <c r="U3" s="783"/>
      <c r="V3" s="783"/>
      <c r="W3" s="783"/>
      <c r="X3" s="783"/>
    </row>
    <row r="4" spans="2:24" s="785" customFormat="1" ht="37.5" customHeight="1" x14ac:dyDescent="0.25">
      <c r="B4" s="999"/>
      <c r="C4" s="1000"/>
      <c r="D4" s="66" t="s">
        <v>5051</v>
      </c>
      <c r="E4" s="783"/>
      <c r="F4" s="783"/>
      <c r="G4" s="783"/>
      <c r="H4" s="783"/>
      <c r="I4" s="783"/>
      <c r="J4" s="783"/>
      <c r="K4" s="783"/>
      <c r="L4" s="783"/>
      <c r="M4" s="783"/>
      <c r="N4" s="783"/>
      <c r="O4" s="783"/>
      <c r="P4" s="783"/>
      <c r="Q4" s="783"/>
      <c r="R4" s="783"/>
      <c r="S4" s="783"/>
      <c r="T4" s="783"/>
      <c r="U4" s="783"/>
      <c r="V4" s="783"/>
      <c r="W4" s="783"/>
      <c r="X4" s="783"/>
    </row>
    <row r="5" spans="2:24" x14ac:dyDescent="0.25">
      <c r="B5" s="1001"/>
      <c r="C5" s="1002"/>
      <c r="D5" s="353" t="s">
        <v>450</v>
      </c>
    </row>
    <row r="6" spans="2:24" x14ac:dyDescent="0.25">
      <c r="B6" s="1003"/>
      <c r="C6" s="1004"/>
      <c r="D6" s="353" t="s">
        <v>453</v>
      </c>
    </row>
    <row r="7" spans="2:24" ht="15.75" customHeight="1" x14ac:dyDescent="0.25">
      <c r="B7" s="978" t="s">
        <v>5052</v>
      </c>
      <c r="C7" s="979"/>
      <c r="D7" s="788"/>
    </row>
    <row r="8" spans="2:24" x14ac:dyDescent="0.25">
      <c r="B8" s="337" t="s">
        <v>5053</v>
      </c>
      <c r="C8" s="486" t="s">
        <v>5054</v>
      </c>
      <c r="D8" s="823">
        <v>18030914745</v>
      </c>
    </row>
    <row r="9" spans="2:24" x14ac:dyDescent="0.25">
      <c r="B9" s="337" t="s">
        <v>5055</v>
      </c>
      <c r="C9" s="789" t="s">
        <v>5056</v>
      </c>
      <c r="D9" s="823">
        <v>17505471210</v>
      </c>
    </row>
    <row r="10" spans="2:24" x14ac:dyDescent="0.25">
      <c r="B10" s="337" t="s">
        <v>5057</v>
      </c>
      <c r="C10" s="486" t="s">
        <v>5058</v>
      </c>
      <c r="D10" s="823">
        <v>58382615159</v>
      </c>
    </row>
    <row r="11" spans="2:24" x14ac:dyDescent="0.25">
      <c r="B11" s="337" t="s">
        <v>5059</v>
      </c>
      <c r="C11" s="486" t="s">
        <v>5060</v>
      </c>
      <c r="D11" s="824">
        <v>0.30880000000000002</v>
      </c>
    </row>
    <row r="12" spans="2:24" x14ac:dyDescent="0.25">
      <c r="B12" s="337" t="s">
        <v>168</v>
      </c>
      <c r="C12" s="789" t="s">
        <v>5056</v>
      </c>
      <c r="D12" s="823">
        <v>0.29980000000000001</v>
      </c>
    </row>
    <row r="13" spans="2:24" ht="14.25" customHeight="1" x14ac:dyDescent="0.25">
      <c r="B13" s="337" t="s">
        <v>5061</v>
      </c>
      <c r="C13" s="486" t="s">
        <v>5062</v>
      </c>
      <c r="D13" s="824">
        <v>89221404513</v>
      </c>
    </row>
    <row r="14" spans="2:24" x14ac:dyDescent="0.25">
      <c r="B14" s="337" t="s">
        <v>5063</v>
      </c>
      <c r="C14" s="486" t="s">
        <v>5064</v>
      </c>
      <c r="D14" s="824">
        <v>0.2021</v>
      </c>
    </row>
    <row r="15" spans="2:24" x14ac:dyDescent="0.25">
      <c r="B15" s="337" t="s">
        <v>172</v>
      </c>
      <c r="C15" s="789" t="s">
        <v>5065</v>
      </c>
      <c r="D15" s="823">
        <v>0.19620000000000001</v>
      </c>
    </row>
    <row r="16" spans="2:24" x14ac:dyDescent="0.25">
      <c r="B16" s="337" t="s">
        <v>5066</v>
      </c>
      <c r="C16" s="486" t="s">
        <v>5067</v>
      </c>
      <c r="D16" s="790"/>
    </row>
    <row r="17" spans="2:4" ht="45" x14ac:dyDescent="0.25">
      <c r="B17" s="337" t="s">
        <v>5068</v>
      </c>
      <c r="C17" s="486" t="s">
        <v>5069</v>
      </c>
      <c r="D17" s="790"/>
    </row>
    <row r="18" spans="2:4" ht="60" x14ac:dyDescent="0.25">
      <c r="B18" s="337" t="s">
        <v>5070</v>
      </c>
      <c r="C18" s="486" t="s">
        <v>5071</v>
      </c>
      <c r="D18" s="790"/>
    </row>
    <row r="19" spans="2:4" ht="15.75" customHeight="1" x14ac:dyDescent="0.25">
      <c r="B19" s="978" t="s">
        <v>5051</v>
      </c>
      <c r="C19" s="979"/>
      <c r="D19" s="788"/>
    </row>
    <row r="20" spans="2:4" x14ac:dyDescent="0.25">
      <c r="B20" s="337" t="s">
        <v>4694</v>
      </c>
      <c r="C20" s="486" t="s">
        <v>5072</v>
      </c>
      <c r="D20" s="825">
        <v>0.189</v>
      </c>
    </row>
    <row r="21" spans="2:4" ht="18" customHeight="1" x14ac:dyDescent="0.25">
      <c r="B21" s="337" t="s">
        <v>4695</v>
      </c>
      <c r="C21" s="789" t="s">
        <v>5073</v>
      </c>
      <c r="D21" s="825">
        <v>0</v>
      </c>
    </row>
    <row r="22" spans="2:4" x14ac:dyDescent="0.25">
      <c r="B22" s="337" t="s">
        <v>4697</v>
      </c>
      <c r="C22" s="486" t="s">
        <v>5074</v>
      </c>
      <c r="D22" s="825">
        <v>4.4999999999999998E-2</v>
      </c>
    </row>
    <row r="23" spans="2:4" ht="15.75" customHeight="1" x14ac:dyDescent="0.25">
      <c r="B23" s="337" t="s">
        <v>4699</v>
      </c>
      <c r="C23" s="789" t="s">
        <v>5075</v>
      </c>
      <c r="D23" s="825">
        <v>0</v>
      </c>
    </row>
    <row r="24" spans="2:4" s="783" customFormat="1" x14ac:dyDescent="0.25"/>
    <row r="25" spans="2:4" s="783" customFormat="1" x14ac:dyDescent="0.25"/>
    <row r="26" spans="2:4" s="783" customFormat="1" x14ac:dyDescent="0.25"/>
    <row r="27" spans="2:4" s="783" customFormat="1" x14ac:dyDescent="0.25"/>
    <row r="28" spans="2:4" s="783" customFormat="1" x14ac:dyDescent="0.25"/>
    <row r="29" spans="2:4" s="783" customFormat="1" x14ac:dyDescent="0.25"/>
    <row r="30" spans="2:4" s="783" customFormat="1" x14ac:dyDescent="0.25"/>
    <row r="31" spans="2:4" s="783" customFormat="1" x14ac:dyDescent="0.25"/>
    <row r="32" spans="2:4" s="783" customFormat="1" x14ac:dyDescent="0.25"/>
    <row r="33" s="783" customFormat="1" x14ac:dyDescent="0.25"/>
    <row r="34" s="783" customFormat="1" x14ac:dyDescent="0.25"/>
    <row r="35" s="783" customFormat="1" x14ac:dyDescent="0.25"/>
    <row r="36" s="783" customFormat="1" x14ac:dyDescent="0.25"/>
    <row r="37" s="783" customFormat="1" x14ac:dyDescent="0.25"/>
    <row r="38" s="783" customFormat="1" x14ac:dyDescent="0.25"/>
    <row r="39" s="783" customFormat="1" x14ac:dyDescent="0.25"/>
    <row r="40" s="783" customFormat="1" x14ac:dyDescent="0.25"/>
    <row r="41" s="783" customFormat="1" x14ac:dyDescent="0.25"/>
    <row r="42" s="783" customFormat="1" x14ac:dyDescent="0.25"/>
    <row r="43" s="783" customFormat="1" x14ac:dyDescent="0.25"/>
    <row r="44" s="783" customFormat="1" x14ac:dyDescent="0.25"/>
    <row r="45" s="783" customFormat="1" x14ac:dyDescent="0.25"/>
    <row r="46" s="783" customFormat="1" x14ac:dyDescent="0.25"/>
    <row r="47" s="783" customFormat="1" x14ac:dyDescent="0.25"/>
    <row r="48" s="783" customFormat="1" x14ac:dyDescent="0.25"/>
    <row r="49" s="783" customFormat="1" x14ac:dyDescent="0.25"/>
    <row r="50" s="783" customFormat="1" x14ac:dyDescent="0.25"/>
    <row r="51" s="783" customFormat="1" x14ac:dyDescent="0.25"/>
    <row r="52" s="783" customFormat="1" x14ac:dyDescent="0.25"/>
    <row r="53" s="783" customFormat="1" x14ac:dyDescent="0.25"/>
    <row r="54" s="783" customFormat="1" x14ac:dyDescent="0.25"/>
    <row r="55" s="783" customFormat="1" x14ac:dyDescent="0.25"/>
    <row r="56" s="783" customFormat="1" x14ac:dyDescent="0.25"/>
    <row r="57" s="783" customFormat="1" x14ac:dyDescent="0.25"/>
    <row r="58" s="783" customFormat="1" x14ac:dyDescent="0.25"/>
    <row r="59" s="783" customFormat="1" x14ac:dyDescent="0.25"/>
    <row r="60" s="783" customFormat="1" x14ac:dyDescent="0.25"/>
    <row r="61" s="783" customFormat="1" x14ac:dyDescent="0.25"/>
    <row r="62" s="783" customFormat="1" x14ac:dyDescent="0.25"/>
    <row r="63" s="783" customFormat="1" x14ac:dyDescent="0.25"/>
    <row r="64" s="783" customFormat="1" x14ac:dyDescent="0.25"/>
    <row r="65" s="783" customFormat="1" x14ac:dyDescent="0.25"/>
    <row r="66" s="783" customFormat="1" x14ac:dyDescent="0.25"/>
    <row r="67" s="783" customFormat="1" x14ac:dyDescent="0.25"/>
    <row r="68" s="783" customFormat="1" x14ac:dyDescent="0.25"/>
    <row r="69" s="783" customFormat="1" x14ac:dyDescent="0.25"/>
    <row r="70" s="783" customFormat="1" x14ac:dyDescent="0.25"/>
    <row r="71" s="783" customFormat="1" x14ac:dyDescent="0.25"/>
    <row r="72" s="783" customFormat="1" x14ac:dyDescent="0.25"/>
    <row r="73" s="783" customFormat="1" x14ac:dyDescent="0.25"/>
    <row r="74" s="783" customFormat="1" x14ac:dyDescent="0.25"/>
    <row r="75" s="783" customFormat="1" x14ac:dyDescent="0.25"/>
    <row r="76" s="783" customFormat="1" x14ac:dyDescent="0.25"/>
    <row r="77" s="783" customFormat="1" x14ac:dyDescent="0.25"/>
    <row r="78" s="783" customFormat="1" x14ac:dyDescent="0.25"/>
    <row r="79" s="783" customFormat="1" x14ac:dyDescent="0.25"/>
    <row r="80" s="783" customFormat="1" x14ac:dyDescent="0.25"/>
    <row r="81" s="783" customFormat="1" x14ac:dyDescent="0.25"/>
    <row r="82" s="783" customFormat="1" x14ac:dyDescent="0.25"/>
    <row r="83" s="783" customFormat="1" x14ac:dyDescent="0.25"/>
    <row r="84" s="783" customFormat="1" x14ac:dyDescent="0.25"/>
    <row r="85" s="783" customFormat="1" x14ac:dyDescent="0.25"/>
    <row r="86" s="783" customFormat="1" x14ac:dyDescent="0.25"/>
    <row r="87" s="783" customFormat="1" x14ac:dyDescent="0.25"/>
    <row r="88" s="783" customFormat="1" x14ac:dyDescent="0.25"/>
    <row r="89" s="783" customFormat="1" x14ac:dyDescent="0.25"/>
    <row r="90" s="783" customFormat="1" x14ac:dyDescent="0.25"/>
    <row r="91" s="783" customFormat="1" x14ac:dyDescent="0.25"/>
    <row r="92" s="783" customFormat="1" x14ac:dyDescent="0.25"/>
    <row r="93" s="783" customFormat="1" x14ac:dyDescent="0.25"/>
    <row r="94" s="783" customFormat="1" x14ac:dyDescent="0.25"/>
    <row r="95" s="783" customFormat="1" x14ac:dyDescent="0.25"/>
    <row r="96" s="783" customFormat="1" x14ac:dyDescent="0.25"/>
    <row r="97" s="783" customFormat="1" x14ac:dyDescent="0.25"/>
    <row r="98" s="783" customFormat="1" x14ac:dyDescent="0.25"/>
    <row r="99" s="783" customFormat="1" x14ac:dyDescent="0.25"/>
    <row r="100" s="783" customFormat="1" x14ac:dyDescent="0.25"/>
    <row r="101" s="783" customFormat="1" x14ac:dyDescent="0.25"/>
    <row r="102" s="783" customFormat="1" x14ac:dyDescent="0.25"/>
    <row r="103" s="783" customFormat="1" x14ac:dyDescent="0.25"/>
    <row r="104" s="783" customFormat="1" x14ac:dyDescent="0.25"/>
    <row r="105" s="783" customFormat="1" x14ac:dyDescent="0.25"/>
    <row r="106" s="783" customFormat="1" x14ac:dyDescent="0.25"/>
    <row r="107" s="783" customFormat="1" x14ac:dyDescent="0.25"/>
    <row r="108" s="783" customFormat="1" x14ac:dyDescent="0.25"/>
    <row r="109" s="783" customFormat="1" x14ac:dyDescent="0.25"/>
    <row r="110" s="783" customFormat="1" x14ac:dyDescent="0.25"/>
    <row r="111" s="783" customFormat="1" x14ac:dyDescent="0.25"/>
    <row r="112" s="783" customFormat="1" x14ac:dyDescent="0.25"/>
    <row r="113" s="783" customFormat="1" x14ac:dyDescent="0.25"/>
    <row r="114" s="783" customFormat="1" x14ac:dyDescent="0.25"/>
    <row r="115" s="783" customFormat="1" x14ac:dyDescent="0.25"/>
    <row r="116" s="783" customFormat="1" x14ac:dyDescent="0.25"/>
    <row r="117" s="783" customFormat="1" x14ac:dyDescent="0.25"/>
    <row r="118" s="783" customFormat="1" x14ac:dyDescent="0.25"/>
    <row r="119" s="783" customFormat="1" x14ac:dyDescent="0.25"/>
    <row r="120" s="783" customFormat="1" x14ac:dyDescent="0.25"/>
    <row r="121" s="783" customFormat="1" x14ac:dyDescent="0.25"/>
    <row r="122" s="783" customFormat="1" x14ac:dyDescent="0.25"/>
    <row r="123" s="783" customFormat="1" x14ac:dyDescent="0.25"/>
    <row r="124" s="783" customFormat="1" x14ac:dyDescent="0.25"/>
    <row r="125" s="783" customFormat="1" x14ac:dyDescent="0.25"/>
    <row r="126" s="783" customFormat="1" x14ac:dyDescent="0.25"/>
    <row r="127" s="783" customFormat="1" x14ac:dyDescent="0.25"/>
    <row r="128" s="783" customFormat="1" x14ac:dyDescent="0.25"/>
    <row r="129" s="783" customFormat="1" x14ac:dyDescent="0.25"/>
    <row r="130" s="783" customFormat="1" x14ac:dyDescent="0.25"/>
    <row r="131" s="783" customFormat="1" x14ac:dyDescent="0.25"/>
    <row r="132" s="783" customFormat="1" x14ac:dyDescent="0.25"/>
    <row r="133" s="783" customFormat="1" x14ac:dyDescent="0.25"/>
    <row r="134" s="783" customFormat="1" x14ac:dyDescent="0.25"/>
    <row r="135" s="783" customFormat="1" x14ac:dyDescent="0.25"/>
    <row r="136" s="783" customFormat="1" x14ac:dyDescent="0.25"/>
    <row r="137" s="783" customFormat="1" x14ac:dyDescent="0.25"/>
    <row r="138" s="783" customFormat="1" x14ac:dyDescent="0.25"/>
    <row r="139" s="783" customFormat="1" x14ac:dyDescent="0.25"/>
    <row r="140" s="783" customFormat="1" x14ac:dyDescent="0.25"/>
    <row r="141" s="783" customFormat="1" x14ac:dyDescent="0.25"/>
    <row r="142" s="783" customFormat="1" x14ac:dyDescent="0.25"/>
    <row r="143" s="783" customFormat="1" x14ac:dyDescent="0.25"/>
    <row r="144" s="783" customFormat="1" x14ac:dyDescent="0.25"/>
    <row r="145" s="783" customFormat="1" x14ac:dyDescent="0.25"/>
    <row r="146" s="783" customFormat="1" x14ac:dyDescent="0.25"/>
    <row r="147" s="783" customFormat="1" x14ac:dyDescent="0.25"/>
    <row r="148" s="783" customFormat="1" x14ac:dyDescent="0.25"/>
    <row r="149" s="783" customFormat="1" x14ac:dyDescent="0.25"/>
    <row r="150" s="783" customFormat="1" x14ac:dyDescent="0.25"/>
    <row r="151" s="783" customFormat="1" x14ac:dyDescent="0.25"/>
    <row r="152" s="783" customFormat="1" x14ac:dyDescent="0.25"/>
    <row r="153" s="783" customFormat="1" x14ac:dyDescent="0.25"/>
    <row r="154" s="783" customFormat="1" x14ac:dyDescent="0.25"/>
    <row r="155" s="783" customFormat="1" x14ac:dyDescent="0.25"/>
    <row r="156" s="783" customFormat="1" x14ac:dyDescent="0.25"/>
    <row r="157" s="783" customFormat="1" x14ac:dyDescent="0.25"/>
    <row r="158" s="783" customFormat="1" x14ac:dyDescent="0.25"/>
    <row r="159" s="783" customFormat="1" x14ac:dyDescent="0.25"/>
    <row r="160" s="783" customFormat="1" x14ac:dyDescent="0.25"/>
    <row r="161" s="783" customFormat="1" x14ac:dyDescent="0.25"/>
    <row r="162" s="783" customFormat="1" x14ac:dyDescent="0.25"/>
    <row r="163" s="783" customFormat="1" x14ac:dyDescent="0.25"/>
    <row r="164" s="783" customFormat="1" x14ac:dyDescent="0.25"/>
    <row r="165" s="783" customFormat="1" x14ac:dyDescent="0.25"/>
    <row r="166" s="783" customFormat="1" x14ac:dyDescent="0.25"/>
    <row r="167" s="783" customFormat="1" x14ac:dyDescent="0.25"/>
    <row r="168" s="783" customFormat="1" x14ac:dyDescent="0.25"/>
    <row r="169" s="783" customFormat="1" x14ac:dyDescent="0.25"/>
    <row r="170" s="783" customFormat="1" x14ac:dyDescent="0.25"/>
    <row r="171" s="783" customFormat="1" x14ac:dyDescent="0.25"/>
    <row r="172" s="783" customFormat="1" x14ac:dyDescent="0.25"/>
    <row r="173" s="783" customFormat="1" x14ac:dyDescent="0.25"/>
    <row r="174" s="783" customFormat="1" x14ac:dyDescent="0.25"/>
    <row r="175" s="783" customFormat="1" x14ac:dyDescent="0.25"/>
    <row r="176" s="783" customFormat="1" x14ac:dyDescent="0.25"/>
    <row r="177" s="783" customFormat="1" x14ac:dyDescent="0.25"/>
    <row r="178" s="783" customFormat="1" x14ac:dyDescent="0.25"/>
    <row r="179" s="783" customFormat="1" x14ac:dyDescent="0.25"/>
    <row r="180" s="783" customFormat="1" x14ac:dyDescent="0.25"/>
    <row r="181" s="783" customFormat="1" x14ac:dyDescent="0.25"/>
    <row r="182" s="783" customFormat="1" x14ac:dyDescent="0.25"/>
    <row r="183" s="783" customFormat="1" x14ac:dyDescent="0.25"/>
    <row r="184" s="783" customFormat="1" x14ac:dyDescent="0.25"/>
    <row r="185" s="783" customFormat="1" x14ac:dyDescent="0.25"/>
    <row r="186" s="783" customFormat="1" x14ac:dyDescent="0.25"/>
    <row r="187" s="783" customFormat="1" x14ac:dyDescent="0.25"/>
    <row r="188" s="783" customFormat="1" x14ac:dyDescent="0.25"/>
    <row r="189" s="783" customFormat="1" x14ac:dyDescent="0.25"/>
    <row r="190" s="783" customFormat="1" x14ac:dyDescent="0.25"/>
    <row r="191" s="783" customFormat="1" x14ac:dyDescent="0.25"/>
    <row r="192" s="783" customFormat="1" x14ac:dyDescent="0.25"/>
    <row r="193" s="783" customFormat="1" x14ac:dyDescent="0.25"/>
    <row r="194" s="783" customFormat="1" x14ac:dyDescent="0.25"/>
    <row r="195" s="783" customFormat="1" x14ac:dyDescent="0.25"/>
    <row r="196" s="783" customFormat="1" x14ac:dyDescent="0.25"/>
    <row r="197" s="783" customFormat="1" x14ac:dyDescent="0.25"/>
    <row r="198" s="783" customFormat="1" x14ac:dyDescent="0.25"/>
    <row r="199" s="783" customFormat="1" x14ac:dyDescent="0.25"/>
    <row r="200" s="783" customFormat="1" x14ac:dyDescent="0.25"/>
    <row r="201" s="783" customFormat="1" x14ac:dyDescent="0.25"/>
    <row r="202" s="783" customFormat="1" x14ac:dyDescent="0.25"/>
    <row r="203" s="783" customFormat="1" x14ac:dyDescent="0.25"/>
    <row r="204" s="783" customFormat="1" x14ac:dyDescent="0.25"/>
    <row r="205" s="783" customFormat="1" x14ac:dyDescent="0.25"/>
    <row r="206" s="783" customFormat="1" x14ac:dyDescent="0.25"/>
    <row r="207" s="783" customFormat="1" x14ac:dyDescent="0.25"/>
    <row r="208" s="783" customFormat="1" x14ac:dyDescent="0.25"/>
    <row r="209" s="783" customFormat="1" x14ac:dyDescent="0.25"/>
    <row r="210" s="783" customFormat="1" x14ac:dyDescent="0.25"/>
    <row r="211" s="783" customFormat="1" x14ac:dyDescent="0.25"/>
    <row r="212" s="783" customFormat="1" x14ac:dyDescent="0.25"/>
    <row r="213" s="783" customFormat="1" x14ac:dyDescent="0.25"/>
    <row r="214" s="783" customFormat="1" x14ac:dyDescent="0.25"/>
    <row r="215" s="783" customFormat="1" x14ac:dyDescent="0.25"/>
    <row r="216" s="783" customFormat="1" x14ac:dyDescent="0.25"/>
    <row r="217" s="783" customFormat="1" x14ac:dyDescent="0.25"/>
    <row r="218" s="783" customFormat="1" x14ac:dyDescent="0.25"/>
    <row r="219" s="783" customFormat="1" x14ac:dyDescent="0.25"/>
    <row r="220" s="783" customFormat="1" x14ac:dyDescent="0.25"/>
    <row r="221" s="783" customFormat="1" x14ac:dyDescent="0.25"/>
    <row r="222" s="783" customFormat="1" x14ac:dyDescent="0.25"/>
    <row r="223" s="783" customFormat="1" x14ac:dyDescent="0.25"/>
    <row r="224" s="783" customFormat="1" x14ac:dyDescent="0.25"/>
    <row r="225" s="783" customFormat="1" x14ac:dyDescent="0.25"/>
    <row r="226" s="783" customFormat="1" x14ac:dyDescent="0.25"/>
    <row r="227" s="783" customFormat="1" x14ac:dyDescent="0.25"/>
    <row r="228" s="783" customFormat="1" x14ac:dyDescent="0.25"/>
    <row r="229" s="783" customFormat="1" x14ac:dyDescent="0.25"/>
    <row r="230" s="783" customFormat="1" x14ac:dyDescent="0.25"/>
    <row r="231" s="783" customFormat="1" x14ac:dyDescent="0.25"/>
    <row r="232" s="783" customFormat="1" x14ac:dyDescent="0.25"/>
    <row r="233" s="783" customFormat="1" x14ac:dyDescent="0.25"/>
    <row r="234" s="783" customFormat="1" x14ac:dyDescent="0.25"/>
    <row r="235" s="783" customFormat="1" x14ac:dyDescent="0.25"/>
    <row r="236" s="783" customFormat="1" x14ac:dyDescent="0.25"/>
    <row r="237" s="783" customFormat="1" x14ac:dyDescent="0.25"/>
    <row r="238" s="783" customFormat="1" x14ac:dyDescent="0.25"/>
    <row r="239" s="783" customFormat="1" x14ac:dyDescent="0.25"/>
    <row r="240" s="783" customFormat="1" x14ac:dyDescent="0.25"/>
    <row r="241" s="783" customFormat="1" x14ac:dyDescent="0.25"/>
    <row r="242" s="783" customFormat="1" x14ac:dyDescent="0.25"/>
    <row r="243" s="783" customFormat="1" x14ac:dyDescent="0.25"/>
    <row r="244" s="783" customFormat="1" x14ac:dyDescent="0.25"/>
    <row r="245" s="783" customFormat="1" x14ac:dyDescent="0.25"/>
    <row r="246" s="783" customFormat="1" x14ac:dyDescent="0.25"/>
    <row r="247" s="783" customFormat="1" x14ac:dyDescent="0.25"/>
    <row r="248" s="783" customFormat="1" x14ac:dyDescent="0.25"/>
    <row r="249" s="783" customFormat="1" x14ac:dyDescent="0.25"/>
    <row r="250" s="783" customFormat="1" x14ac:dyDescent="0.25"/>
    <row r="251" s="783" customFormat="1" x14ac:dyDescent="0.25"/>
    <row r="252" s="783" customFormat="1" x14ac:dyDescent="0.25"/>
    <row r="253" s="783" customFormat="1" x14ac:dyDescent="0.25"/>
    <row r="254" s="783" customFormat="1" x14ac:dyDescent="0.25"/>
    <row r="255" s="783" customFormat="1" x14ac:dyDescent="0.25"/>
    <row r="256" s="783" customFormat="1" x14ac:dyDescent="0.25"/>
    <row r="257" s="783" customFormat="1" x14ac:dyDescent="0.25"/>
    <row r="258" s="783" customFormat="1" x14ac:dyDescent="0.25"/>
    <row r="259" s="783" customFormat="1" x14ac:dyDescent="0.25"/>
    <row r="260" s="783" customFormat="1" x14ac:dyDescent="0.25"/>
    <row r="261" s="783" customFormat="1" x14ac:dyDescent="0.25"/>
    <row r="262" s="783" customFormat="1" x14ac:dyDescent="0.25"/>
    <row r="263" s="783" customFormat="1" x14ac:dyDescent="0.25"/>
    <row r="264" s="783" customFormat="1" x14ac:dyDescent="0.25"/>
    <row r="265" s="783" customFormat="1" x14ac:dyDescent="0.25"/>
    <row r="266" s="783" customFormat="1" x14ac:dyDescent="0.25"/>
    <row r="267" s="783" customFormat="1" x14ac:dyDescent="0.25"/>
    <row r="268" s="783" customFormat="1" x14ac:dyDescent="0.25"/>
    <row r="269" s="783" customFormat="1" x14ac:dyDescent="0.25"/>
    <row r="270" s="783" customFormat="1" x14ac:dyDescent="0.25"/>
    <row r="271" s="783" customFormat="1" x14ac:dyDescent="0.25"/>
    <row r="272" s="783" customFormat="1" x14ac:dyDescent="0.25"/>
    <row r="273" s="783" customFormat="1" x14ac:dyDescent="0.25"/>
    <row r="274" s="783" customFormat="1" x14ac:dyDescent="0.25"/>
    <row r="275" s="783" customFormat="1" x14ac:dyDescent="0.25"/>
    <row r="276" s="783" customFormat="1" x14ac:dyDescent="0.25"/>
    <row r="277" s="783" customFormat="1" x14ac:dyDescent="0.25"/>
    <row r="278" s="783" customFormat="1" x14ac:dyDescent="0.25"/>
    <row r="279" s="783" customFormat="1" x14ac:dyDescent="0.25"/>
    <row r="280" s="783" customFormat="1" x14ac:dyDescent="0.25"/>
    <row r="281" s="783" customFormat="1" x14ac:dyDescent="0.25"/>
    <row r="282" s="783" customFormat="1" x14ac:dyDescent="0.25"/>
    <row r="283" s="783" customFormat="1" x14ac:dyDescent="0.25"/>
    <row r="284" s="783" customFormat="1" x14ac:dyDescent="0.25"/>
    <row r="285" s="783" customFormat="1" x14ac:dyDescent="0.25"/>
    <row r="286" s="783" customFormat="1" x14ac:dyDescent="0.25"/>
    <row r="287" s="783" customFormat="1" x14ac:dyDescent="0.25"/>
    <row r="288" s="783" customFormat="1" x14ac:dyDescent="0.25"/>
    <row r="289" s="783" customFormat="1" x14ac:dyDescent="0.25"/>
    <row r="290" s="783" customFormat="1" x14ac:dyDescent="0.25"/>
    <row r="291" s="783" customFormat="1" x14ac:dyDescent="0.25"/>
    <row r="292" s="783" customFormat="1" x14ac:dyDescent="0.25"/>
    <row r="293" s="783" customFormat="1" x14ac:dyDescent="0.25"/>
    <row r="294" s="783" customFormat="1" x14ac:dyDescent="0.25"/>
    <row r="295" s="783" customFormat="1" x14ac:dyDescent="0.25"/>
    <row r="296" s="783" customFormat="1" x14ac:dyDescent="0.25"/>
    <row r="297" s="783" customFormat="1" x14ac:dyDescent="0.25"/>
    <row r="298" s="783" customFormat="1" x14ac:dyDescent="0.25"/>
    <row r="299" s="783" customFormat="1" x14ac:dyDescent="0.25"/>
    <row r="300" s="783" customFormat="1" x14ac:dyDescent="0.25"/>
    <row r="301" s="783" customFormat="1" x14ac:dyDescent="0.25"/>
    <row r="302" s="783" customFormat="1" x14ac:dyDescent="0.25"/>
    <row r="303" s="783" customFormat="1" x14ac:dyDescent="0.25"/>
    <row r="304" s="783" customFormat="1" x14ac:dyDescent="0.25"/>
    <row r="305" s="783" customFormat="1" x14ac:dyDescent="0.25"/>
  </sheetData>
  <sheetProtection algorithmName="SHA-512" hashValue="RXqjG6oM7lApY4mhJ6teJnRHUCqfJpwNxkUUTIyKMyniIS/Eg7bdiwEFpG25KQjeRHhv7ohILOKWFZmnFi+SWg==" saltValue="UdjSNpXRfhoJU5kw5UuRpQ==" spinCount="100000" sheet="1" objects="1" scenarios="1"/>
  <mergeCells count="3">
    <mergeCell ref="B4:C6"/>
    <mergeCell ref="B7:C7"/>
    <mergeCell ref="B19:C19"/>
  </mergeCells>
  <conditionalFormatting sqref="D7:D23">
    <cfRule type="cellIs" dxfId="7" priority="1" stopIfTrue="1" operator="lessThan">
      <formula>0</formula>
    </cfRule>
  </conditionalFormatting>
  <pageMargins left="0.70866141732283472" right="0.70866141732283472" top="0.74803149606299213" bottom="0.74803149606299213" header="0.31496062992125984" footer="0.31496062992125984"/>
  <pageSetup paperSize="9" scale="71"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F2EB7-C999-46D9-9351-DCD0BEEDD529}">
  <dimension ref="A1:L16"/>
  <sheetViews>
    <sheetView zoomScale="90" zoomScaleNormal="90" workbookViewId="0"/>
  </sheetViews>
  <sheetFormatPr defaultRowHeight="15" x14ac:dyDescent="0.25"/>
  <cols>
    <col min="1" max="1" width="7.42578125" style="434" customWidth="1"/>
    <col min="2" max="2" width="45.140625" style="434" customWidth="1"/>
    <col min="3" max="12" width="20.140625" style="434" customWidth="1"/>
    <col min="13" max="16384" width="9.140625" style="434"/>
  </cols>
  <sheetData>
    <row r="1" spans="1:12" x14ac:dyDescent="0.25">
      <c r="A1" s="488"/>
      <c r="B1" s="88" t="s">
        <v>4931</v>
      </c>
      <c r="C1" s="488"/>
      <c r="D1" s="488"/>
      <c r="E1" s="488"/>
      <c r="F1" s="488"/>
      <c r="G1" s="488"/>
    </row>
    <row r="2" spans="1:12" x14ac:dyDescent="0.25">
      <c r="A2" s="488"/>
      <c r="B2" s="514"/>
      <c r="C2" s="514"/>
      <c r="D2" s="514"/>
      <c r="E2" s="514"/>
      <c r="F2" s="488"/>
      <c r="G2" s="488"/>
      <c r="H2" s="488"/>
      <c r="I2" s="488"/>
      <c r="J2" s="488"/>
      <c r="K2" s="488"/>
      <c r="L2" s="488"/>
    </row>
    <row r="3" spans="1:12" x14ac:dyDescent="0.25">
      <c r="A3" s="488"/>
      <c r="B3" s="488"/>
      <c r="C3" s="515" t="s">
        <v>4932</v>
      </c>
      <c r="D3" s="516" t="s">
        <v>451</v>
      </c>
      <c r="E3" s="516" t="s">
        <v>452</v>
      </c>
      <c r="F3" s="516" t="s">
        <v>485</v>
      </c>
      <c r="G3" s="516" t="s">
        <v>486</v>
      </c>
      <c r="H3" s="516" t="s">
        <v>487</v>
      </c>
      <c r="I3" s="516" t="s">
        <v>488</v>
      </c>
      <c r="J3" s="516" t="s">
        <v>489</v>
      </c>
      <c r="K3" s="516" t="s">
        <v>514</v>
      </c>
      <c r="L3" s="516" t="s">
        <v>515</v>
      </c>
    </row>
    <row r="4" spans="1:12" x14ac:dyDescent="0.25">
      <c r="A4" s="488"/>
      <c r="B4" s="487"/>
      <c r="C4" s="1549" t="s">
        <v>4933</v>
      </c>
      <c r="D4" s="1550"/>
      <c r="E4" s="1551"/>
      <c r="F4" s="1549" t="s">
        <v>4934</v>
      </c>
      <c r="G4" s="1550"/>
      <c r="H4" s="1550"/>
      <c r="I4" s="1550"/>
      <c r="J4" s="1550"/>
      <c r="K4" s="1551"/>
      <c r="L4" s="568"/>
    </row>
    <row r="5" spans="1:12" ht="45" x14ac:dyDescent="0.25">
      <c r="A5" s="488"/>
      <c r="B5" s="488"/>
      <c r="C5" s="569" t="s">
        <v>4906</v>
      </c>
      <c r="D5" s="570" t="s">
        <v>4912</v>
      </c>
      <c r="E5" s="571" t="s">
        <v>4935</v>
      </c>
      <c r="F5" s="570" t="s">
        <v>4936</v>
      </c>
      <c r="G5" s="570" t="s">
        <v>4937</v>
      </c>
      <c r="H5" s="570" t="s">
        <v>4938</v>
      </c>
      <c r="I5" s="570" t="s">
        <v>4939</v>
      </c>
      <c r="J5" s="570" t="s">
        <v>4940</v>
      </c>
      <c r="K5" s="571" t="s">
        <v>4941</v>
      </c>
      <c r="L5" s="571" t="s">
        <v>1929</v>
      </c>
    </row>
    <row r="6" spans="1:12" x14ac:dyDescent="0.25">
      <c r="A6" s="572">
        <v>1</v>
      </c>
      <c r="B6" s="517" t="s">
        <v>4942</v>
      </c>
      <c r="C6" s="573" t="s">
        <v>385</v>
      </c>
      <c r="D6" s="574" t="s">
        <v>385</v>
      </c>
      <c r="E6" s="574" t="s">
        <v>385</v>
      </c>
      <c r="F6" s="574" t="s">
        <v>385</v>
      </c>
      <c r="G6" s="574" t="s">
        <v>385</v>
      </c>
      <c r="H6" s="574" t="s">
        <v>385</v>
      </c>
      <c r="I6" s="574" t="s">
        <v>385</v>
      </c>
      <c r="J6" s="574" t="s">
        <v>385</v>
      </c>
      <c r="K6" s="578" t="s">
        <v>385</v>
      </c>
      <c r="L6" s="575">
        <f>SUM(F8:K9)+E7</f>
        <v>28</v>
      </c>
    </row>
    <row r="7" spans="1:12" x14ac:dyDescent="0.25">
      <c r="A7" s="576">
        <v>2</v>
      </c>
      <c r="B7" s="518" t="s">
        <v>4943</v>
      </c>
      <c r="C7" s="577">
        <v>12</v>
      </c>
      <c r="D7" s="577">
        <v>4</v>
      </c>
      <c r="E7" s="577">
        <f>SUM(C7:D7)</f>
        <v>16</v>
      </c>
      <c r="F7" s="574" t="s">
        <v>385</v>
      </c>
      <c r="G7" s="574" t="s">
        <v>385</v>
      </c>
      <c r="H7" s="574" t="s">
        <v>385</v>
      </c>
      <c r="I7" s="574" t="s">
        <v>385</v>
      </c>
      <c r="J7" s="574" t="s">
        <v>385</v>
      </c>
      <c r="K7" s="578" t="s">
        <v>385</v>
      </c>
      <c r="L7" s="579" t="s">
        <v>385</v>
      </c>
    </row>
    <row r="8" spans="1:12" x14ac:dyDescent="0.25">
      <c r="A8" s="576">
        <v>3</v>
      </c>
      <c r="B8" s="519" t="s">
        <v>4944</v>
      </c>
      <c r="C8" s="573" t="s">
        <v>385</v>
      </c>
      <c r="D8" s="574" t="s">
        <v>385</v>
      </c>
      <c r="E8" s="574" t="s">
        <v>385</v>
      </c>
      <c r="F8" s="577" t="s">
        <v>385</v>
      </c>
      <c r="G8" s="577">
        <v>1</v>
      </c>
      <c r="H8" s="577">
        <v>1</v>
      </c>
      <c r="I8" s="577">
        <v>1</v>
      </c>
      <c r="J8" s="577" t="s">
        <v>385</v>
      </c>
      <c r="K8" s="580">
        <v>2</v>
      </c>
      <c r="L8" s="579" t="s">
        <v>385</v>
      </c>
    </row>
    <row r="9" spans="1:12" x14ac:dyDescent="0.25">
      <c r="A9" s="576">
        <v>4</v>
      </c>
      <c r="B9" s="519" t="s">
        <v>4945</v>
      </c>
      <c r="C9" s="573" t="s">
        <v>385</v>
      </c>
      <c r="D9" s="574" t="s">
        <v>385</v>
      </c>
      <c r="E9" s="574" t="s">
        <v>385</v>
      </c>
      <c r="F9" s="577" t="s">
        <v>385</v>
      </c>
      <c r="G9" s="577" t="s">
        <v>385</v>
      </c>
      <c r="H9" s="577">
        <v>1</v>
      </c>
      <c r="I9" s="577" t="s">
        <v>385</v>
      </c>
      <c r="J9" s="577">
        <v>4</v>
      </c>
      <c r="K9" s="580">
        <v>2</v>
      </c>
      <c r="L9" s="579" t="s">
        <v>385</v>
      </c>
    </row>
    <row r="10" spans="1:12" x14ac:dyDescent="0.25">
      <c r="A10" s="576">
        <v>5</v>
      </c>
      <c r="B10" s="518" t="s">
        <v>4946</v>
      </c>
      <c r="C10" s="581">
        <v>5</v>
      </c>
      <c r="D10" s="581">
        <v>24</v>
      </c>
      <c r="E10" s="581">
        <f>SUM(C10:D10)</f>
        <v>29</v>
      </c>
      <c r="F10" s="577" t="s">
        <v>385</v>
      </c>
      <c r="G10" s="582" t="s">
        <v>4947</v>
      </c>
      <c r="H10" s="582" t="s">
        <v>4947</v>
      </c>
      <c r="I10" s="582" t="s">
        <v>4947</v>
      </c>
      <c r="J10" s="582" t="s">
        <v>4947</v>
      </c>
      <c r="K10" s="583" t="s">
        <v>4947</v>
      </c>
      <c r="L10" s="579" t="s">
        <v>385</v>
      </c>
    </row>
    <row r="11" spans="1:12" x14ac:dyDescent="0.25">
      <c r="A11" s="576">
        <v>6</v>
      </c>
      <c r="B11" s="518" t="s">
        <v>4948</v>
      </c>
      <c r="C11" s="584">
        <f>'REM1'!F16</f>
        <v>0</v>
      </c>
      <c r="D11" s="584">
        <f>'REM1'!G16</f>
        <v>0</v>
      </c>
      <c r="E11" s="584">
        <f>SUM(C11:D11)</f>
        <v>0</v>
      </c>
      <c r="F11" s="584" t="s">
        <v>385</v>
      </c>
      <c r="G11" s="584" t="s">
        <v>385</v>
      </c>
      <c r="H11" s="584" t="s">
        <v>385</v>
      </c>
      <c r="I11" s="584" t="s">
        <v>385</v>
      </c>
      <c r="J11" s="584" t="s">
        <v>385</v>
      </c>
      <c r="K11" s="560" t="s">
        <v>385</v>
      </c>
      <c r="L11" s="579" t="s">
        <v>385</v>
      </c>
    </row>
    <row r="12" spans="1:12" x14ac:dyDescent="0.25">
      <c r="A12" s="576">
        <v>7</v>
      </c>
      <c r="B12" s="519" t="s">
        <v>4949</v>
      </c>
      <c r="C12" s="585">
        <f>SUM(C10:C11)</f>
        <v>5</v>
      </c>
      <c r="D12" s="585">
        <f>SUM(D10:D11)</f>
        <v>24</v>
      </c>
      <c r="E12" s="585">
        <f>SUM(E10:E11)</f>
        <v>29</v>
      </c>
      <c r="F12" s="586" t="s">
        <v>385</v>
      </c>
      <c r="G12" s="586" t="s">
        <v>385</v>
      </c>
      <c r="H12" s="586" t="s">
        <v>385</v>
      </c>
      <c r="I12" s="586" t="s">
        <v>385</v>
      </c>
      <c r="J12" s="586" t="s">
        <v>385</v>
      </c>
      <c r="K12" s="587" t="s">
        <v>385</v>
      </c>
      <c r="L12" s="579" t="s">
        <v>385</v>
      </c>
    </row>
    <row r="13" spans="1:12" x14ac:dyDescent="0.25">
      <c r="A13" s="488"/>
      <c r="B13" s="488"/>
      <c r="C13" s="488"/>
      <c r="D13" s="488"/>
      <c r="E13" s="488"/>
      <c r="F13" s="488"/>
      <c r="G13" s="488"/>
      <c r="H13" s="488"/>
      <c r="I13" s="488"/>
      <c r="J13" s="488"/>
      <c r="K13" s="488"/>
      <c r="L13" s="488"/>
    </row>
    <row r="14" spans="1:12" ht="15" customHeight="1" x14ac:dyDescent="0.25">
      <c r="A14" s="488"/>
      <c r="B14" s="488"/>
      <c r="C14" s="488"/>
      <c r="D14" s="488"/>
      <c r="E14" s="488"/>
      <c r="F14" s="488"/>
      <c r="G14" s="1552" t="s">
        <v>4950</v>
      </c>
      <c r="H14" s="1552"/>
      <c r="I14" s="1552"/>
      <c r="J14" s="1552"/>
      <c r="K14" s="1552"/>
    </row>
    <row r="15" spans="1:12" x14ac:dyDescent="0.25">
      <c r="G15" s="1552"/>
      <c r="H15" s="1552"/>
      <c r="I15" s="1552"/>
      <c r="J15" s="1552"/>
      <c r="K15" s="1552"/>
    </row>
    <row r="16" spans="1:12" x14ac:dyDescent="0.25">
      <c r="G16" s="514"/>
      <c r="H16" s="514"/>
      <c r="I16" s="514"/>
      <c r="J16" s="514"/>
      <c r="K16" s="514"/>
    </row>
  </sheetData>
  <sheetProtection algorithmName="SHA-512" hashValue="1aACyEoxA65j8TR1w1RdiMrISqgG4by0TEBYi1Raslx8bm/+9ItPFRUZZFBaZ97HSzfianqwPMnphzspIrLEDg==" saltValue="SzIUOjUNg1TBchz50tbrXA==" spinCount="100000" sheet="1" objects="1" scenarios="1"/>
  <mergeCells count="3">
    <mergeCell ref="C4:E4"/>
    <mergeCell ref="F4:K4"/>
    <mergeCell ref="G14:K15"/>
  </mergeCell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FAD9B-B290-448B-BB19-DD113AF19F8E}">
  <dimension ref="A2:I21"/>
  <sheetViews>
    <sheetView showGridLines="0" zoomScale="130" zoomScaleNormal="130" workbookViewId="0">
      <selection activeCell="D11" sqref="D11"/>
    </sheetView>
  </sheetViews>
  <sheetFormatPr defaultColWidth="9.42578125" defaultRowHeight="15" x14ac:dyDescent="0.25"/>
  <cols>
    <col min="1" max="1" width="8.5703125" customWidth="1"/>
    <col min="2" max="2" width="25.42578125" customWidth="1"/>
    <col min="3" max="3" width="34.5703125" customWidth="1"/>
    <col min="4" max="4" width="29.42578125" customWidth="1"/>
    <col min="5" max="5" width="14.42578125" customWidth="1"/>
    <col min="6" max="6" width="36.42578125" customWidth="1"/>
    <col min="7" max="7" width="30.5703125" customWidth="1"/>
  </cols>
  <sheetData>
    <row r="2" spans="1:9" ht="26.25" x14ac:dyDescent="0.4">
      <c r="B2" s="859"/>
      <c r="C2" s="860"/>
    </row>
    <row r="3" spans="1:9" x14ac:dyDescent="0.25">
      <c r="A3" s="861" t="s">
        <v>5158</v>
      </c>
      <c r="B3" s="861"/>
      <c r="C3" s="861"/>
      <c r="D3" s="861"/>
      <c r="E3" s="861"/>
      <c r="F3" s="861"/>
      <c r="G3" s="861"/>
      <c r="I3" s="862" t="s">
        <v>5159</v>
      </c>
    </row>
    <row r="4" spans="1:9" x14ac:dyDescent="0.25">
      <c r="A4" s="863"/>
      <c r="B4" s="863"/>
      <c r="C4" s="863"/>
      <c r="D4" s="863"/>
      <c r="E4" s="863"/>
      <c r="F4" s="863"/>
      <c r="G4" s="863"/>
      <c r="I4" s="485" t="s">
        <v>5160</v>
      </c>
    </row>
    <row r="5" spans="1:9" x14ac:dyDescent="0.25">
      <c r="A5" s="863"/>
      <c r="B5" s="863"/>
      <c r="C5" s="863"/>
      <c r="D5" s="863"/>
      <c r="E5" s="863"/>
      <c r="F5" s="863"/>
      <c r="G5" s="863"/>
    </row>
    <row r="6" spans="1:9" x14ac:dyDescent="0.25">
      <c r="A6" s="864"/>
      <c r="B6" s="864" t="s">
        <v>385</v>
      </c>
      <c r="C6" s="105" t="s">
        <v>450</v>
      </c>
      <c r="D6" s="105" t="s">
        <v>451</v>
      </c>
      <c r="E6" s="105" t="s">
        <v>452</v>
      </c>
      <c r="F6" s="105" t="s">
        <v>485</v>
      </c>
      <c r="G6" s="105" t="s">
        <v>5161</v>
      </c>
    </row>
    <row r="7" spans="1:9" x14ac:dyDescent="0.25">
      <c r="A7" s="864"/>
      <c r="B7" s="1553"/>
      <c r="C7" s="1554" t="s">
        <v>448</v>
      </c>
      <c r="D7" s="1554"/>
      <c r="E7" s="1554"/>
      <c r="F7" s="1554"/>
      <c r="G7" s="1554"/>
    </row>
    <row r="8" spans="1:9" x14ac:dyDescent="0.25">
      <c r="A8" s="1553"/>
      <c r="B8" s="1553"/>
      <c r="C8" s="1554" t="s">
        <v>5162</v>
      </c>
      <c r="D8" s="1554" t="s">
        <v>5163</v>
      </c>
      <c r="E8" s="1554" t="s">
        <v>5164</v>
      </c>
      <c r="F8" s="1554" t="s">
        <v>5165</v>
      </c>
      <c r="G8" s="1554" t="s">
        <v>5166</v>
      </c>
    </row>
    <row r="9" spans="1:9" x14ac:dyDescent="0.25">
      <c r="A9" s="1553"/>
      <c r="B9" s="1553"/>
      <c r="C9" s="1554"/>
      <c r="D9" s="1554"/>
      <c r="E9" s="1554"/>
      <c r="F9" s="1554"/>
      <c r="G9" s="1554"/>
    </row>
    <row r="10" spans="1:9" ht="22.5" customHeight="1" x14ac:dyDescent="0.25">
      <c r="A10" s="1553"/>
      <c r="B10" s="1553"/>
      <c r="C10" s="1554"/>
      <c r="D10" s="1554"/>
      <c r="E10" s="1554"/>
      <c r="F10" s="1554"/>
      <c r="G10" s="1554"/>
    </row>
    <row r="11" spans="1:9" s="140" customFormat="1" ht="78.75" customHeight="1" x14ac:dyDescent="0.25">
      <c r="A11" s="105">
        <v>1</v>
      </c>
      <c r="B11" s="865" t="s">
        <v>5167</v>
      </c>
      <c r="C11" s="866" t="s">
        <v>5168</v>
      </c>
      <c r="D11" s="866" t="s">
        <v>5169</v>
      </c>
      <c r="E11" s="866" t="s">
        <v>5170</v>
      </c>
      <c r="F11" s="867" t="s">
        <v>5171</v>
      </c>
      <c r="G11" s="867" t="s">
        <v>5172</v>
      </c>
    </row>
    <row r="12" spans="1:9" ht="64.5" x14ac:dyDescent="0.25">
      <c r="A12" s="105">
        <v>2</v>
      </c>
      <c r="B12" s="865" t="s">
        <v>36</v>
      </c>
      <c r="C12" s="868" t="s">
        <v>5173</v>
      </c>
      <c r="D12" s="868" t="s">
        <v>5174</v>
      </c>
      <c r="E12" s="866" t="s">
        <v>5170</v>
      </c>
      <c r="F12" s="869" t="s">
        <v>5175</v>
      </c>
      <c r="G12" s="870" t="s">
        <v>5176</v>
      </c>
    </row>
    <row r="13" spans="1:9" ht="43.5" x14ac:dyDescent="0.25">
      <c r="A13" s="105">
        <v>3</v>
      </c>
      <c r="B13" s="865" t="s">
        <v>5177</v>
      </c>
      <c r="C13" s="871" t="s">
        <v>385</v>
      </c>
      <c r="D13" s="872" t="s">
        <v>5178</v>
      </c>
      <c r="E13" s="126" t="s">
        <v>4420</v>
      </c>
      <c r="F13" s="873" t="s">
        <v>5179</v>
      </c>
      <c r="G13" s="873" t="s">
        <v>5179</v>
      </c>
    </row>
    <row r="14" spans="1:9" ht="31.5" x14ac:dyDescent="0.25">
      <c r="A14" s="105">
        <v>4</v>
      </c>
      <c r="B14" s="865" t="s">
        <v>5180</v>
      </c>
      <c r="C14" s="874" t="s">
        <v>5181</v>
      </c>
      <c r="D14" s="874" t="s">
        <v>5181</v>
      </c>
      <c r="E14" s="874" t="s">
        <v>5181</v>
      </c>
      <c r="F14" s="869" t="s">
        <v>5182</v>
      </c>
      <c r="G14" s="873" t="s">
        <v>5183</v>
      </c>
    </row>
    <row r="15" spans="1:9" ht="142.5" customHeight="1" x14ac:dyDescent="0.25">
      <c r="A15" s="105">
        <v>5</v>
      </c>
      <c r="B15" s="865" t="s">
        <v>5184</v>
      </c>
      <c r="C15" s="875" t="s">
        <v>5185</v>
      </c>
      <c r="D15" s="875" t="s">
        <v>5186</v>
      </c>
      <c r="E15" s="126" t="s">
        <v>5170</v>
      </c>
      <c r="F15" s="869" t="s">
        <v>5187</v>
      </c>
      <c r="G15" s="869" t="s">
        <v>5188</v>
      </c>
    </row>
    <row r="16" spans="1:9" x14ac:dyDescent="0.25">
      <c r="A16" s="105">
        <v>6</v>
      </c>
      <c r="B16" s="865" t="s">
        <v>67</v>
      </c>
      <c r="C16" s="871" t="s">
        <v>385</v>
      </c>
      <c r="D16" s="872" t="s">
        <v>5189</v>
      </c>
      <c r="E16" s="126" t="s">
        <v>4420</v>
      </c>
      <c r="F16" s="873" t="s">
        <v>5190</v>
      </c>
      <c r="G16" s="873" t="s">
        <v>5190</v>
      </c>
    </row>
    <row r="17" spans="1:7" ht="22.5" x14ac:dyDescent="0.25">
      <c r="A17" s="105">
        <v>7</v>
      </c>
      <c r="B17" s="865" t="s">
        <v>5191</v>
      </c>
      <c r="C17" s="871" t="s">
        <v>385</v>
      </c>
      <c r="D17" s="876" t="s">
        <v>5192</v>
      </c>
      <c r="E17" s="866" t="s">
        <v>4420</v>
      </c>
      <c r="F17" s="869" t="s">
        <v>5193</v>
      </c>
      <c r="G17" s="869" t="s">
        <v>5192</v>
      </c>
    </row>
    <row r="18" spans="1:7" ht="31.5" x14ac:dyDescent="0.25">
      <c r="A18" s="105">
        <v>8</v>
      </c>
      <c r="B18" s="865" t="s">
        <v>475</v>
      </c>
      <c r="C18" s="873" t="s">
        <v>5194</v>
      </c>
      <c r="D18" s="869" t="s">
        <v>5195</v>
      </c>
      <c r="E18" s="869" t="s">
        <v>5194</v>
      </c>
      <c r="F18" s="869" t="s">
        <v>5194</v>
      </c>
      <c r="G18" s="870" t="s">
        <v>5196</v>
      </c>
    </row>
    <row r="21" spans="1:7" x14ac:dyDescent="0.25">
      <c r="C21" s="877"/>
      <c r="D21" s="86"/>
    </row>
  </sheetData>
  <mergeCells count="8">
    <mergeCell ref="B7:B10"/>
    <mergeCell ref="C7:G7"/>
    <mergeCell ref="A8:A10"/>
    <mergeCell ref="C8:C10"/>
    <mergeCell ref="D8:D10"/>
    <mergeCell ref="E8:E10"/>
    <mergeCell ref="F8:F10"/>
    <mergeCell ref="G8:G10"/>
  </mergeCells>
  <conditionalFormatting sqref="C7:C8">
    <cfRule type="cellIs" dxfId="1"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
Annex I</oddHeader>
    <oddFooter>&amp;C&amp;P</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3325B-3D38-4895-B9B4-0904947739A4}">
  <dimension ref="A2:J38"/>
  <sheetViews>
    <sheetView showGridLines="0" zoomScaleNormal="100" workbookViewId="0">
      <selection activeCell="D11" sqref="D11"/>
    </sheetView>
  </sheetViews>
  <sheetFormatPr defaultColWidth="9.42578125" defaultRowHeight="15" x14ac:dyDescent="0.25"/>
  <cols>
    <col min="1" max="1" width="7.42578125" style="547" customWidth="1"/>
    <col min="2" max="2" width="44.42578125" style="547" customWidth="1"/>
    <col min="3" max="3" width="43" style="547" customWidth="1"/>
    <col min="4" max="4" width="40.42578125" style="547" customWidth="1"/>
    <col min="5" max="5" width="57.5703125" style="547" customWidth="1"/>
    <col min="6" max="6" width="47.42578125" style="547" customWidth="1"/>
    <col min="7" max="7" width="50.5703125" style="547" customWidth="1"/>
    <col min="8" max="16384" width="9.42578125" style="547"/>
  </cols>
  <sheetData>
    <row r="2" spans="1:7" ht="26.25" x14ac:dyDescent="0.25">
      <c r="B2" s="878"/>
      <c r="C2" s="879"/>
    </row>
    <row r="3" spans="1:7" x14ac:dyDescent="0.25">
      <c r="A3" s="880" t="s">
        <v>5197</v>
      </c>
      <c r="B3" s="880"/>
      <c r="C3" s="880"/>
      <c r="D3" s="881"/>
      <c r="E3" s="881"/>
      <c r="F3" s="881"/>
      <c r="G3" s="881"/>
    </row>
    <row r="4" spans="1:7" x14ac:dyDescent="0.25">
      <c r="A4" s="881"/>
      <c r="B4" s="881"/>
      <c r="C4" s="881"/>
      <c r="D4" s="881"/>
      <c r="E4" s="881"/>
      <c r="F4" s="881"/>
      <c r="G4" s="881"/>
    </row>
    <row r="5" spans="1:7" x14ac:dyDescent="0.25">
      <c r="A5" s="881"/>
      <c r="B5" s="881"/>
      <c r="C5" s="881"/>
      <c r="D5" s="881"/>
      <c r="E5" s="881"/>
      <c r="F5" s="881"/>
      <c r="G5" s="881"/>
    </row>
    <row r="6" spans="1:7" x14ac:dyDescent="0.25">
      <c r="A6" s="882"/>
      <c r="B6" s="882" t="s">
        <v>385</v>
      </c>
      <c r="C6" s="883" t="s">
        <v>450</v>
      </c>
      <c r="D6" s="883" t="s">
        <v>451</v>
      </c>
      <c r="E6" s="883" t="s">
        <v>452</v>
      </c>
      <c r="F6" s="883" t="s">
        <v>485</v>
      </c>
      <c r="G6" s="865" t="s">
        <v>5161</v>
      </c>
    </row>
    <row r="7" spans="1:7" ht="15" customHeight="1" x14ac:dyDescent="0.25">
      <c r="A7" s="1555"/>
      <c r="B7" s="1555" t="s">
        <v>385</v>
      </c>
      <c r="C7" s="1556" t="s">
        <v>5198</v>
      </c>
      <c r="D7" s="1556"/>
      <c r="E7" s="1556"/>
      <c r="F7" s="1556"/>
      <c r="G7" s="1556"/>
    </row>
    <row r="8" spans="1:7" ht="15" customHeight="1" x14ac:dyDescent="0.25">
      <c r="A8" s="1555"/>
      <c r="B8" s="1555"/>
      <c r="C8" s="1557" t="s">
        <v>5199</v>
      </c>
      <c r="D8" s="1557" t="s">
        <v>5200</v>
      </c>
      <c r="E8" s="1557" t="s">
        <v>5201</v>
      </c>
      <c r="F8" s="1557" t="s">
        <v>5165</v>
      </c>
      <c r="G8" s="1557" t="s">
        <v>5166</v>
      </c>
    </row>
    <row r="9" spans="1:7" x14ac:dyDescent="0.25">
      <c r="A9" s="1555"/>
      <c r="B9" s="1555"/>
      <c r="C9" s="1557"/>
      <c r="D9" s="1557"/>
      <c r="E9" s="1557"/>
      <c r="F9" s="1557"/>
      <c r="G9" s="1557"/>
    </row>
    <row r="10" spans="1:7" ht="35.25" customHeight="1" x14ac:dyDescent="0.25">
      <c r="A10" s="1555"/>
      <c r="B10" s="1555"/>
      <c r="C10" s="1557"/>
      <c r="D10" s="1557"/>
      <c r="E10" s="1557"/>
      <c r="F10" s="1557"/>
      <c r="G10" s="1557"/>
    </row>
    <row r="11" spans="1:7" ht="62.25" customHeight="1" x14ac:dyDescent="0.15">
      <c r="A11" s="874">
        <v>1</v>
      </c>
      <c r="B11" s="874" t="s">
        <v>1941</v>
      </c>
      <c r="C11" s="884" t="s">
        <v>5202</v>
      </c>
      <c r="D11" s="865" t="s">
        <v>5203</v>
      </c>
      <c r="E11" s="885" t="s">
        <v>5181</v>
      </c>
      <c r="F11" s="883" t="s">
        <v>5204</v>
      </c>
      <c r="G11" s="865" t="s">
        <v>5204</v>
      </c>
    </row>
    <row r="12" spans="1:7" ht="54.75" customHeight="1" x14ac:dyDescent="0.15">
      <c r="A12" s="874" t="s">
        <v>4705</v>
      </c>
      <c r="B12" s="874" t="s">
        <v>5205</v>
      </c>
      <c r="C12" s="886" t="s">
        <v>5206</v>
      </c>
      <c r="D12" s="885" t="s">
        <v>5207</v>
      </c>
      <c r="E12" s="885" t="s">
        <v>5181</v>
      </c>
      <c r="F12" s="887" t="s">
        <v>5208</v>
      </c>
      <c r="G12" s="885" t="s">
        <v>5208</v>
      </c>
    </row>
    <row r="13" spans="1:7" ht="55.5" customHeight="1" x14ac:dyDescent="0.15">
      <c r="A13" s="874" t="s">
        <v>4707</v>
      </c>
      <c r="B13" s="874" t="s">
        <v>520</v>
      </c>
      <c r="C13" s="886" t="s">
        <v>5209</v>
      </c>
      <c r="D13" s="885" t="s">
        <v>5210</v>
      </c>
      <c r="E13" s="885" t="s">
        <v>5181</v>
      </c>
      <c r="F13" s="887" t="s">
        <v>5211</v>
      </c>
      <c r="G13" s="885" t="s">
        <v>5211</v>
      </c>
    </row>
    <row r="14" spans="1:7" ht="44.25" customHeight="1" x14ac:dyDescent="0.25">
      <c r="A14" s="874" t="s">
        <v>5212</v>
      </c>
      <c r="B14" s="865" t="s">
        <v>5213</v>
      </c>
      <c r="C14" s="888" t="s">
        <v>5181</v>
      </c>
      <c r="D14" s="885" t="s">
        <v>5214</v>
      </c>
      <c r="E14" s="885" t="s">
        <v>5181</v>
      </c>
      <c r="F14" s="887" t="s">
        <v>5215</v>
      </c>
      <c r="G14" s="885" t="s">
        <v>5215</v>
      </c>
    </row>
    <row r="15" spans="1:7" ht="51.75" customHeight="1" x14ac:dyDescent="0.25">
      <c r="A15" s="874" t="s">
        <v>5216</v>
      </c>
      <c r="B15" s="865" t="s">
        <v>5217</v>
      </c>
      <c r="C15" s="888" t="s">
        <v>5181</v>
      </c>
      <c r="D15" s="885" t="s">
        <v>5218</v>
      </c>
      <c r="E15" s="885" t="s">
        <v>5181</v>
      </c>
      <c r="F15" s="887" t="s">
        <v>5219</v>
      </c>
      <c r="G15" s="885" t="s">
        <v>5219</v>
      </c>
    </row>
    <row r="16" spans="1:7" ht="36.75" customHeight="1" x14ac:dyDescent="0.15">
      <c r="A16" s="874">
        <v>2</v>
      </c>
      <c r="B16" s="874" t="s">
        <v>523</v>
      </c>
      <c r="C16" s="886" t="s">
        <v>5220</v>
      </c>
      <c r="D16" s="885" t="s">
        <v>5221</v>
      </c>
      <c r="E16" s="885" t="s">
        <v>5181</v>
      </c>
      <c r="F16" s="887" t="s">
        <v>5222</v>
      </c>
      <c r="G16" s="885" t="s">
        <v>5222</v>
      </c>
    </row>
    <row r="17" spans="1:10" ht="39" customHeight="1" x14ac:dyDescent="0.15">
      <c r="A17" s="874">
        <v>3</v>
      </c>
      <c r="B17" s="874" t="s">
        <v>1442</v>
      </c>
      <c r="C17" s="889" t="s">
        <v>5223</v>
      </c>
      <c r="D17" s="885" t="s">
        <v>5224</v>
      </c>
      <c r="E17" s="885" t="s">
        <v>5181</v>
      </c>
      <c r="F17" s="890" t="s">
        <v>5225</v>
      </c>
      <c r="G17" s="891" t="s">
        <v>5226</v>
      </c>
    </row>
    <row r="18" spans="1:10" x14ac:dyDescent="0.25">
      <c r="A18" s="892">
        <v>4</v>
      </c>
      <c r="B18" s="893" t="s">
        <v>5227</v>
      </c>
      <c r="C18" s="892"/>
      <c r="D18" s="892" t="s">
        <v>385</v>
      </c>
      <c r="E18" s="892" t="s">
        <v>385</v>
      </c>
      <c r="F18" s="892" t="s">
        <v>385</v>
      </c>
      <c r="G18" s="892" t="s">
        <v>385</v>
      </c>
    </row>
    <row r="19" spans="1:10" ht="93" customHeight="1" x14ac:dyDescent="0.2">
      <c r="A19" s="874">
        <v>5</v>
      </c>
      <c r="B19" s="874" t="s">
        <v>524</v>
      </c>
      <c r="C19" s="894" t="s">
        <v>5228</v>
      </c>
      <c r="D19" s="865" t="s">
        <v>5229</v>
      </c>
      <c r="E19" s="885" t="s">
        <v>5181</v>
      </c>
      <c r="F19" s="875" t="s">
        <v>5230</v>
      </c>
      <c r="G19" s="865" t="s">
        <v>5231</v>
      </c>
    </row>
    <row r="20" spans="1:10" ht="71.25" customHeight="1" x14ac:dyDescent="0.2">
      <c r="A20" s="874" t="s">
        <v>5232</v>
      </c>
      <c r="B20" s="874" t="s">
        <v>5233</v>
      </c>
      <c r="C20" s="894" t="s">
        <v>5234</v>
      </c>
      <c r="D20" s="885" t="s">
        <v>5235</v>
      </c>
      <c r="E20" s="885" t="s">
        <v>5181</v>
      </c>
      <c r="F20" s="885" t="s">
        <v>5236</v>
      </c>
      <c r="G20" s="885" t="s">
        <v>5235</v>
      </c>
    </row>
    <row r="21" spans="1:10" ht="76.5" customHeight="1" x14ac:dyDescent="0.2">
      <c r="A21" s="874" t="s">
        <v>5237</v>
      </c>
      <c r="B21" s="874" t="s">
        <v>5238</v>
      </c>
      <c r="C21" s="894" t="s">
        <v>5239</v>
      </c>
      <c r="D21" s="885" t="s">
        <v>5240</v>
      </c>
      <c r="E21" s="885" t="s">
        <v>5181</v>
      </c>
      <c r="F21" s="885" t="s">
        <v>5241</v>
      </c>
      <c r="G21" s="885" t="s">
        <v>5240</v>
      </c>
    </row>
    <row r="22" spans="1:10" ht="31.5" x14ac:dyDescent="0.15">
      <c r="A22" s="874" t="s">
        <v>5242</v>
      </c>
      <c r="B22" s="874" t="s">
        <v>5243</v>
      </c>
      <c r="C22" s="889" t="s">
        <v>5244</v>
      </c>
      <c r="D22" s="885" t="s">
        <v>5245</v>
      </c>
      <c r="E22" s="885" t="s">
        <v>5181</v>
      </c>
      <c r="F22" s="885" t="s">
        <v>5246</v>
      </c>
      <c r="G22" s="885" t="s">
        <v>5245</v>
      </c>
    </row>
    <row r="23" spans="1:10" ht="46.5" customHeight="1" x14ac:dyDescent="0.15">
      <c r="A23" s="874" t="s">
        <v>5247</v>
      </c>
      <c r="B23" s="874" t="s">
        <v>5248</v>
      </c>
      <c r="C23" s="889" t="s">
        <v>5249</v>
      </c>
      <c r="D23" s="885" t="s">
        <v>5250</v>
      </c>
      <c r="E23" s="885" t="s">
        <v>5181</v>
      </c>
      <c r="F23" s="885" t="s">
        <v>5251</v>
      </c>
      <c r="G23" s="885" t="s">
        <v>5252</v>
      </c>
    </row>
    <row r="24" spans="1:10" ht="52.5" customHeight="1" x14ac:dyDescent="0.15">
      <c r="A24" s="874" t="s">
        <v>5253</v>
      </c>
      <c r="B24" s="874" t="s">
        <v>5254</v>
      </c>
      <c r="C24" s="889" t="s">
        <v>5255</v>
      </c>
      <c r="D24" s="885" t="s">
        <v>5256</v>
      </c>
      <c r="E24" s="885" t="s">
        <v>5181</v>
      </c>
      <c r="F24" s="885" t="s">
        <v>5257</v>
      </c>
      <c r="G24" s="885" t="s">
        <v>5256</v>
      </c>
    </row>
    <row r="25" spans="1:10" ht="115.5" customHeight="1" x14ac:dyDescent="0.25">
      <c r="A25" s="874">
        <v>6</v>
      </c>
      <c r="B25" s="874" t="s">
        <v>525</v>
      </c>
      <c r="C25" s="889" t="s">
        <v>5258</v>
      </c>
      <c r="D25" s="885" t="s">
        <v>5259</v>
      </c>
      <c r="E25" s="885" t="s">
        <v>5181</v>
      </c>
      <c r="F25" s="885" t="s">
        <v>5260</v>
      </c>
      <c r="G25" s="885" t="s">
        <v>5260</v>
      </c>
      <c r="J25"/>
    </row>
    <row r="26" spans="1:10" ht="50.25" customHeight="1" x14ac:dyDescent="0.25">
      <c r="A26" s="874" t="s">
        <v>5261</v>
      </c>
      <c r="B26" s="874" t="s">
        <v>5262</v>
      </c>
      <c r="C26" s="889" t="s">
        <v>5263</v>
      </c>
      <c r="D26" s="891" t="s">
        <v>5264</v>
      </c>
      <c r="E26" s="885" t="s">
        <v>5181</v>
      </c>
      <c r="F26" s="891" t="s">
        <v>5265</v>
      </c>
      <c r="G26" s="891" t="s">
        <v>5264</v>
      </c>
      <c r="J26"/>
    </row>
    <row r="27" spans="1:10" ht="50.25" customHeight="1" x14ac:dyDescent="0.2">
      <c r="A27" s="874" t="s">
        <v>5266</v>
      </c>
      <c r="B27" s="874" t="s">
        <v>5267</v>
      </c>
      <c r="C27" s="889" t="s">
        <v>5268</v>
      </c>
      <c r="D27" s="891" t="s">
        <v>5269</v>
      </c>
      <c r="E27" s="885" t="s">
        <v>5181</v>
      </c>
      <c r="F27" s="891" t="s">
        <v>5270</v>
      </c>
      <c r="G27" s="891" t="s">
        <v>5269</v>
      </c>
      <c r="J27" s="895"/>
    </row>
    <row r="28" spans="1:10" ht="70.5" customHeight="1" x14ac:dyDescent="0.15">
      <c r="A28" s="874" t="s">
        <v>5271</v>
      </c>
      <c r="B28" s="874" t="s">
        <v>5272</v>
      </c>
      <c r="C28" s="889" t="s">
        <v>5273</v>
      </c>
      <c r="D28" s="885" t="s">
        <v>5181</v>
      </c>
      <c r="E28" s="885" t="s">
        <v>5181</v>
      </c>
      <c r="F28" s="885" t="s">
        <v>5181</v>
      </c>
      <c r="G28" s="891" t="s">
        <v>5274</v>
      </c>
    </row>
    <row r="29" spans="1:10" ht="84" customHeight="1" x14ac:dyDescent="0.15">
      <c r="A29" s="874" t="s">
        <v>5275</v>
      </c>
      <c r="B29" s="865" t="s">
        <v>5276</v>
      </c>
      <c r="C29" s="889" t="s">
        <v>5277</v>
      </c>
      <c r="D29" s="885" t="s">
        <v>5278</v>
      </c>
      <c r="E29" s="885" t="s">
        <v>5181</v>
      </c>
      <c r="F29" s="885" t="s">
        <v>5278</v>
      </c>
      <c r="G29" s="885" t="s">
        <v>5278</v>
      </c>
    </row>
    <row r="30" spans="1:10" x14ac:dyDescent="0.25">
      <c r="A30" s="893">
        <v>7</v>
      </c>
      <c r="B30" s="892" t="s">
        <v>5279</v>
      </c>
      <c r="C30" s="892"/>
      <c r="D30" s="892"/>
      <c r="E30" s="893"/>
      <c r="F30" s="893"/>
      <c r="G30" s="893"/>
    </row>
    <row r="31" spans="1:10" ht="38.25" customHeight="1" x14ac:dyDescent="0.25">
      <c r="A31" s="874" t="s">
        <v>402</v>
      </c>
      <c r="B31" s="865" t="s">
        <v>5280</v>
      </c>
      <c r="C31" s="888" t="s">
        <v>5181</v>
      </c>
      <c r="D31" s="891" t="s">
        <v>5281</v>
      </c>
      <c r="E31" s="874" t="s">
        <v>5181</v>
      </c>
      <c r="F31" s="891" t="s">
        <v>5282</v>
      </c>
      <c r="G31" s="891" t="s">
        <v>5283</v>
      </c>
    </row>
    <row r="32" spans="1:10" ht="35.25" customHeight="1" x14ac:dyDescent="0.15">
      <c r="A32" s="874" t="s">
        <v>404</v>
      </c>
      <c r="B32" s="874" t="s">
        <v>5284</v>
      </c>
      <c r="C32" s="889" t="s">
        <v>5285</v>
      </c>
      <c r="D32" s="885" t="s">
        <v>5286</v>
      </c>
      <c r="E32" s="874" t="s">
        <v>5181</v>
      </c>
      <c r="F32" s="885" t="s">
        <v>5287</v>
      </c>
      <c r="G32" s="885" t="s">
        <v>5287</v>
      </c>
    </row>
    <row r="33" spans="1:7" ht="35.25" customHeight="1" x14ac:dyDescent="0.25">
      <c r="A33" s="874" t="s">
        <v>406</v>
      </c>
      <c r="B33" s="874" t="s">
        <v>5288</v>
      </c>
      <c r="C33" s="888" t="s">
        <v>5181</v>
      </c>
      <c r="D33" s="885" t="s">
        <v>5289</v>
      </c>
      <c r="E33" s="874" t="s">
        <v>5181</v>
      </c>
      <c r="F33" s="885" t="s">
        <v>5290</v>
      </c>
      <c r="G33" s="885" t="s">
        <v>5290</v>
      </c>
    </row>
    <row r="34" spans="1:7" ht="35.25" customHeight="1" x14ac:dyDescent="0.25">
      <c r="A34" s="874" t="s">
        <v>408</v>
      </c>
      <c r="B34" s="874" t="s">
        <v>5291</v>
      </c>
      <c r="C34" s="888" t="s">
        <v>5181</v>
      </c>
      <c r="D34" s="885" t="s">
        <v>5292</v>
      </c>
      <c r="E34" s="874" t="s">
        <v>5181</v>
      </c>
      <c r="F34" s="885" t="s">
        <v>5293</v>
      </c>
      <c r="G34" s="885" t="s">
        <v>5293</v>
      </c>
    </row>
    <row r="35" spans="1:7" ht="35.25" customHeight="1" x14ac:dyDescent="0.25">
      <c r="A35" s="874" t="s">
        <v>5294</v>
      </c>
      <c r="B35" s="874" t="s">
        <v>5295</v>
      </c>
      <c r="C35" s="888" t="s">
        <v>5181</v>
      </c>
      <c r="D35" s="885" t="s">
        <v>5296</v>
      </c>
      <c r="E35" s="874" t="s">
        <v>5181</v>
      </c>
      <c r="F35" s="885" t="s">
        <v>5297</v>
      </c>
      <c r="G35" s="885" t="s">
        <v>5297</v>
      </c>
    </row>
    <row r="36" spans="1:7" ht="35.25" customHeight="1" x14ac:dyDescent="0.25">
      <c r="A36" s="874" t="s">
        <v>5298</v>
      </c>
      <c r="B36" s="865" t="s">
        <v>5299</v>
      </c>
      <c r="C36" s="888" t="s">
        <v>5181</v>
      </c>
      <c r="D36" s="885" t="s">
        <v>5300</v>
      </c>
      <c r="E36" s="874" t="s">
        <v>5181</v>
      </c>
      <c r="F36" s="885" t="s">
        <v>5301</v>
      </c>
      <c r="G36" s="885" t="s">
        <v>5301</v>
      </c>
    </row>
    <row r="37" spans="1:7" ht="42" customHeight="1" x14ac:dyDescent="0.25">
      <c r="A37" s="874">
        <v>8</v>
      </c>
      <c r="B37" s="874" t="s">
        <v>517</v>
      </c>
      <c r="C37" s="896" t="s">
        <v>5302</v>
      </c>
      <c r="D37" s="865" t="s">
        <v>5303</v>
      </c>
      <c r="E37" s="874" t="s">
        <v>5181</v>
      </c>
      <c r="F37" s="865" t="s">
        <v>5304</v>
      </c>
      <c r="G37" s="865" t="s">
        <v>5304</v>
      </c>
    </row>
    <row r="38" spans="1:7" ht="37.5" customHeight="1" x14ac:dyDescent="0.15">
      <c r="A38" s="874">
        <v>9</v>
      </c>
      <c r="B38" s="874" t="s">
        <v>475</v>
      </c>
      <c r="C38" s="889" t="s">
        <v>5305</v>
      </c>
      <c r="D38" s="891" t="s">
        <v>5306</v>
      </c>
      <c r="E38" s="891" t="s">
        <v>5307</v>
      </c>
      <c r="F38" s="891" t="s">
        <v>5306</v>
      </c>
      <c r="G38" s="891" t="s">
        <v>5306</v>
      </c>
    </row>
  </sheetData>
  <mergeCells count="9">
    <mergeCell ref="A7:A8"/>
    <mergeCell ref="B7:B10"/>
    <mergeCell ref="C7:G7"/>
    <mergeCell ref="C8:C10"/>
    <mergeCell ref="D8:D10"/>
    <mergeCell ref="E8:E10"/>
    <mergeCell ref="F8:F10"/>
    <mergeCell ref="G8:G10"/>
    <mergeCell ref="A9:A10"/>
  </mergeCells>
  <conditionalFormatting sqref="C7:C8">
    <cfRule type="cellIs" dxfId="0"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
Annex I</oddHead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1DC21-7796-4899-97F0-E63CCAC9CB40}">
  <dimension ref="A2:D51"/>
  <sheetViews>
    <sheetView showGridLines="0" zoomScale="90" zoomScaleNormal="90" zoomScalePageLayoutView="115" workbookViewId="0"/>
  </sheetViews>
  <sheetFormatPr defaultColWidth="11.42578125" defaultRowHeight="15" x14ac:dyDescent="0.25"/>
  <cols>
    <col min="1" max="1" width="7.28515625" customWidth="1"/>
    <col min="3" max="3" width="66.140625" customWidth="1"/>
    <col min="4" max="4" width="28.42578125" customWidth="1"/>
  </cols>
  <sheetData>
    <row r="2" spans="1:4" x14ac:dyDescent="0.25">
      <c r="B2" s="88" t="s">
        <v>5076</v>
      </c>
    </row>
    <row r="4" spans="1:4" s="791" customFormat="1" ht="15.75" x14ac:dyDescent="0.25">
      <c r="D4" s="353" t="s">
        <v>450</v>
      </c>
    </row>
    <row r="5" spans="1:4" s="791" customFormat="1" ht="45" x14ac:dyDescent="0.25">
      <c r="B5" s="792"/>
      <c r="D5" s="66" t="s">
        <v>5051</v>
      </c>
    </row>
    <row r="6" spans="1:4" s="791" customFormat="1" ht="15.75" x14ac:dyDescent="0.25">
      <c r="B6" s="978" t="s">
        <v>5077</v>
      </c>
      <c r="C6" s="979"/>
      <c r="D6" s="980"/>
    </row>
    <row r="7" spans="1:4" s="791" customFormat="1" ht="15.75" x14ac:dyDescent="0.25">
      <c r="A7" s="793"/>
      <c r="B7" s="470">
        <v>1</v>
      </c>
      <c r="C7" s="486" t="s">
        <v>5078</v>
      </c>
      <c r="D7" s="819">
        <v>9592726448</v>
      </c>
    </row>
    <row r="8" spans="1:4" s="791" customFormat="1" ht="15.75" x14ac:dyDescent="0.25">
      <c r="A8" s="793"/>
      <c r="B8" s="470">
        <v>2</v>
      </c>
      <c r="C8" s="486" t="s">
        <v>5079</v>
      </c>
      <c r="D8" s="819">
        <v>0</v>
      </c>
    </row>
    <row r="9" spans="1:4" s="791" customFormat="1" ht="15.75" x14ac:dyDescent="0.25">
      <c r="A9" s="793"/>
      <c r="B9" s="803">
        <v>3</v>
      </c>
      <c r="C9" s="809" t="s">
        <v>5080</v>
      </c>
      <c r="D9" s="820"/>
    </row>
    <row r="10" spans="1:4" s="791" customFormat="1" ht="15.75" x14ac:dyDescent="0.25">
      <c r="A10" s="793"/>
      <c r="B10" s="803">
        <v>4</v>
      </c>
      <c r="C10" s="809" t="s">
        <v>5080</v>
      </c>
      <c r="D10" s="820"/>
    </row>
    <row r="11" spans="1:4" s="791" customFormat="1" ht="15.75" x14ac:dyDescent="0.25">
      <c r="A11" s="793"/>
      <c r="B11" s="803">
        <v>5</v>
      </c>
      <c r="C11" s="809" t="s">
        <v>5080</v>
      </c>
      <c r="D11" s="820"/>
    </row>
    <row r="12" spans="1:4" s="791" customFormat="1" ht="15.75" x14ac:dyDescent="0.25">
      <c r="A12" s="793"/>
      <c r="B12" s="470">
        <v>6</v>
      </c>
      <c r="C12" s="486" t="s">
        <v>5081</v>
      </c>
      <c r="D12" s="819">
        <v>3058100855</v>
      </c>
    </row>
    <row r="13" spans="1:4" s="791" customFormat="1" ht="15.75" x14ac:dyDescent="0.25">
      <c r="A13" s="793"/>
      <c r="B13" s="803">
        <v>7</v>
      </c>
      <c r="C13" s="809" t="s">
        <v>5080</v>
      </c>
      <c r="D13" s="821"/>
    </row>
    <row r="14" spans="1:4" s="791" customFormat="1" ht="15.75" x14ac:dyDescent="0.25">
      <c r="A14" s="793"/>
      <c r="B14" s="803">
        <v>8</v>
      </c>
      <c r="C14" s="809" t="s">
        <v>5080</v>
      </c>
      <c r="D14" s="821"/>
    </row>
    <row r="15" spans="1:4" s="791" customFormat="1" ht="15.75" x14ac:dyDescent="0.25">
      <c r="B15" s="470">
        <v>11</v>
      </c>
      <c r="C15" s="486" t="s">
        <v>5082</v>
      </c>
      <c r="D15" s="819">
        <v>12650827303</v>
      </c>
    </row>
    <row r="16" spans="1:4" s="791" customFormat="1" ht="15.75" x14ac:dyDescent="0.25">
      <c r="B16" s="978" t="s">
        <v>5083</v>
      </c>
      <c r="C16" s="979"/>
      <c r="D16" s="980"/>
    </row>
    <row r="17" spans="1:4" s="791" customFormat="1" ht="30" x14ac:dyDescent="0.25">
      <c r="B17" s="470">
        <v>12</v>
      </c>
      <c r="C17" s="486" t="s">
        <v>5084</v>
      </c>
      <c r="D17" s="819">
        <v>4854643907</v>
      </c>
    </row>
    <row r="18" spans="1:4" s="791" customFormat="1" ht="45" x14ac:dyDescent="0.25">
      <c r="B18" s="470" t="s">
        <v>5085</v>
      </c>
      <c r="C18" s="486" t="s">
        <v>5086</v>
      </c>
      <c r="D18" s="819">
        <v>0</v>
      </c>
    </row>
    <row r="19" spans="1:4" s="205" customFormat="1" ht="30" x14ac:dyDescent="0.25">
      <c r="B19" s="470" t="s">
        <v>5087</v>
      </c>
      <c r="C19" s="486" t="s">
        <v>5088</v>
      </c>
      <c r="D19" s="819">
        <v>0</v>
      </c>
    </row>
    <row r="20" spans="1:4" s="205" customFormat="1" ht="30" x14ac:dyDescent="0.25">
      <c r="B20" s="470" t="s">
        <v>5089</v>
      </c>
      <c r="C20" s="486" t="s">
        <v>5090</v>
      </c>
      <c r="D20" s="819">
        <v>0</v>
      </c>
    </row>
    <row r="21" spans="1:4" s="791" customFormat="1" ht="30" x14ac:dyDescent="0.25">
      <c r="B21" s="470">
        <v>13</v>
      </c>
      <c r="C21" s="486" t="s">
        <v>5091</v>
      </c>
      <c r="D21" s="819">
        <v>525443535</v>
      </c>
    </row>
    <row r="22" spans="1:4" s="791" customFormat="1" ht="30" x14ac:dyDescent="0.25">
      <c r="B22" s="470" t="s">
        <v>4872</v>
      </c>
      <c r="C22" s="486" t="s">
        <v>5092</v>
      </c>
      <c r="D22" s="819">
        <v>0</v>
      </c>
    </row>
    <row r="23" spans="1:4" s="791" customFormat="1" ht="30" x14ac:dyDescent="0.25">
      <c r="B23" s="470">
        <v>14</v>
      </c>
      <c r="C23" s="486" t="s">
        <v>5093</v>
      </c>
      <c r="D23" s="819">
        <v>525443535</v>
      </c>
    </row>
    <row r="24" spans="1:4" s="791" customFormat="1" ht="15.75" x14ac:dyDescent="0.25">
      <c r="B24" s="803">
        <v>15</v>
      </c>
      <c r="C24" s="809" t="s">
        <v>5080</v>
      </c>
      <c r="D24" s="810"/>
    </row>
    <row r="25" spans="1:4" s="791" customFormat="1" ht="15.75" x14ac:dyDescent="0.25">
      <c r="B25" s="803">
        <v>16</v>
      </c>
      <c r="C25" s="809" t="s">
        <v>5080</v>
      </c>
      <c r="D25" s="810"/>
    </row>
    <row r="26" spans="1:4" s="791" customFormat="1" ht="15.75" x14ac:dyDescent="0.25">
      <c r="B26" s="470">
        <v>17</v>
      </c>
      <c r="C26" s="486" t="s">
        <v>5094</v>
      </c>
      <c r="D26" s="819">
        <v>5380087442</v>
      </c>
    </row>
    <row r="27" spans="1:4" s="791" customFormat="1" ht="15.75" x14ac:dyDescent="0.25">
      <c r="B27" s="470" t="s">
        <v>4637</v>
      </c>
      <c r="C27" s="795" t="s">
        <v>5095</v>
      </c>
      <c r="D27" s="819">
        <v>4854643907</v>
      </c>
    </row>
    <row r="28" spans="1:4" s="791" customFormat="1" ht="15.75" x14ac:dyDescent="0.25">
      <c r="B28" s="978" t="s">
        <v>5096</v>
      </c>
      <c r="C28" s="979"/>
      <c r="D28" s="980"/>
    </row>
    <row r="29" spans="1:4" s="791" customFormat="1" ht="15.75" x14ac:dyDescent="0.25">
      <c r="A29" s="793"/>
      <c r="B29" s="470">
        <v>18</v>
      </c>
      <c r="C29" s="486" t="s">
        <v>5097</v>
      </c>
      <c r="D29" s="819">
        <v>18030914745</v>
      </c>
    </row>
    <row r="30" spans="1:4" s="791" customFormat="1" ht="15.75" x14ac:dyDescent="0.25">
      <c r="B30" s="470">
        <v>19</v>
      </c>
      <c r="C30" s="486" t="s">
        <v>5098</v>
      </c>
      <c r="D30" s="796"/>
    </row>
    <row r="31" spans="1:4" s="791" customFormat="1" ht="15.75" x14ac:dyDescent="0.25">
      <c r="B31" s="470">
        <v>20</v>
      </c>
      <c r="C31" s="486" t="s">
        <v>5099</v>
      </c>
      <c r="D31" s="796"/>
    </row>
    <row r="32" spans="1:4" s="791" customFormat="1" ht="15.75" x14ac:dyDescent="0.25">
      <c r="A32" s="793"/>
      <c r="B32" s="803">
        <v>21</v>
      </c>
      <c r="C32" s="809" t="s">
        <v>5080</v>
      </c>
      <c r="D32" s="811"/>
    </row>
    <row r="33" spans="2:4" s="791" customFormat="1" ht="15.75" x14ac:dyDescent="0.25">
      <c r="B33" s="470">
        <v>22</v>
      </c>
      <c r="C33" s="486" t="s">
        <v>5100</v>
      </c>
      <c r="D33" s="819">
        <v>18030914745</v>
      </c>
    </row>
    <row r="34" spans="2:4" s="791" customFormat="1" ht="15.75" x14ac:dyDescent="0.25">
      <c r="B34" s="470" t="s">
        <v>4644</v>
      </c>
      <c r="C34" s="795" t="s">
        <v>5101</v>
      </c>
      <c r="D34" s="819">
        <v>17505471210</v>
      </c>
    </row>
    <row r="35" spans="2:4" s="791" customFormat="1" ht="15.75" x14ac:dyDescent="0.25">
      <c r="B35" s="978" t="s">
        <v>5102</v>
      </c>
      <c r="C35" s="979"/>
      <c r="D35" s="980"/>
    </row>
    <row r="36" spans="2:4" s="791" customFormat="1" ht="15.75" x14ac:dyDescent="0.25">
      <c r="B36" s="470">
        <v>23</v>
      </c>
      <c r="C36" s="486" t="s">
        <v>255</v>
      </c>
      <c r="D36" s="819">
        <v>58382615159</v>
      </c>
    </row>
    <row r="37" spans="2:4" s="791" customFormat="1" ht="15.75" x14ac:dyDescent="0.25">
      <c r="B37" s="470">
        <v>24</v>
      </c>
      <c r="C37" s="486" t="s">
        <v>424</v>
      </c>
      <c r="D37" s="819">
        <v>89221404513</v>
      </c>
    </row>
    <row r="38" spans="2:4" s="791" customFormat="1" ht="15.75" x14ac:dyDescent="0.25">
      <c r="B38" s="978" t="s">
        <v>5103</v>
      </c>
      <c r="C38" s="979"/>
      <c r="D38" s="980"/>
    </row>
    <row r="39" spans="2:4" s="791" customFormat="1" ht="30" x14ac:dyDescent="0.25">
      <c r="B39" s="470">
        <v>25</v>
      </c>
      <c r="C39" s="486" t="s">
        <v>5104</v>
      </c>
      <c r="D39" s="822">
        <v>0.30880000000000002</v>
      </c>
    </row>
    <row r="40" spans="2:4" s="791" customFormat="1" ht="15.75" x14ac:dyDescent="0.25">
      <c r="B40" s="470" t="s">
        <v>201</v>
      </c>
      <c r="C40" s="795" t="s">
        <v>5101</v>
      </c>
      <c r="D40" s="822">
        <v>0.29980000000000001</v>
      </c>
    </row>
    <row r="41" spans="2:4" s="791" customFormat="1" ht="30" x14ac:dyDescent="0.25">
      <c r="B41" s="470">
        <v>26</v>
      </c>
      <c r="C41" s="486" t="s">
        <v>5105</v>
      </c>
      <c r="D41" s="822">
        <v>0.2021</v>
      </c>
    </row>
    <row r="42" spans="2:4" s="791" customFormat="1" ht="15.75" x14ac:dyDescent="0.25">
      <c r="B42" s="470" t="s">
        <v>4666</v>
      </c>
      <c r="C42" s="795" t="s">
        <v>5101</v>
      </c>
      <c r="D42" s="822">
        <v>0.19620000000000001</v>
      </c>
    </row>
    <row r="43" spans="2:4" s="791" customFormat="1" ht="31.5" x14ac:dyDescent="0.25">
      <c r="B43" s="470">
        <v>27</v>
      </c>
      <c r="C43" s="486" t="s">
        <v>5106</v>
      </c>
      <c r="D43" s="819">
        <v>0</v>
      </c>
    </row>
    <row r="44" spans="2:4" s="791" customFormat="1" ht="15.75" x14ac:dyDescent="0.25">
      <c r="B44" s="470">
        <v>28</v>
      </c>
      <c r="C44" s="486" t="s">
        <v>5107</v>
      </c>
      <c r="D44" s="797"/>
    </row>
    <row r="45" spans="2:4" s="791" customFormat="1" ht="15.75" x14ac:dyDescent="0.25">
      <c r="B45" s="470">
        <v>29</v>
      </c>
      <c r="C45" s="795" t="s">
        <v>261</v>
      </c>
      <c r="D45" s="797"/>
    </row>
    <row r="46" spans="2:4" s="791" customFormat="1" ht="15.75" x14ac:dyDescent="0.25">
      <c r="B46" s="470">
        <v>30</v>
      </c>
      <c r="C46" s="795" t="s">
        <v>5108</v>
      </c>
      <c r="D46" s="797"/>
    </row>
    <row r="47" spans="2:4" s="791" customFormat="1" ht="15.75" x14ac:dyDescent="0.25">
      <c r="B47" s="470">
        <v>31</v>
      </c>
      <c r="C47" s="795" t="s">
        <v>263</v>
      </c>
      <c r="D47" s="797"/>
    </row>
    <row r="48" spans="2:4" s="791" customFormat="1" ht="30" x14ac:dyDescent="0.25">
      <c r="B48" s="470" t="s">
        <v>5109</v>
      </c>
      <c r="C48" s="795" t="s">
        <v>5110</v>
      </c>
      <c r="D48" s="797"/>
    </row>
    <row r="49" spans="2:4" s="791" customFormat="1" ht="15.75" x14ac:dyDescent="0.25">
      <c r="B49" s="978" t="s">
        <v>5111</v>
      </c>
      <c r="C49" s="979"/>
      <c r="D49" s="980"/>
    </row>
    <row r="50" spans="2:4" s="791" customFormat="1" ht="15.75" x14ac:dyDescent="0.25">
      <c r="B50" s="470" t="s">
        <v>5112</v>
      </c>
      <c r="C50" s="486" t="s">
        <v>5113</v>
      </c>
      <c r="D50" s="796"/>
    </row>
    <row r="51" spans="2:4" s="791" customFormat="1" ht="15.75" x14ac:dyDescent="0.25"/>
  </sheetData>
  <sheetProtection algorithmName="SHA-512" hashValue="Q2+LwoVlhO3VjcKi+vJ76QdvSSNIjVHbK2C/ftdw3SjxwWuumpvcVaM8fUffTlf9Z4nWjWkOmcIDWvMS1g+pRw==" saltValue="Stb2oFWChSFJjfbVy3Z0+w==" spinCount="100000" sheet="1" objects="1" scenarios="1"/>
  <mergeCells count="6">
    <mergeCell ref="B49:D49"/>
    <mergeCell ref="B6:D6"/>
    <mergeCell ref="B16:D16"/>
    <mergeCell ref="B28:D28"/>
    <mergeCell ref="B35:D35"/>
    <mergeCell ref="B38:D38"/>
  </mergeCells>
  <pageMargins left="0.31496062992125984" right="0.31496062992125984" top="0.74803149606299213" bottom="0.15748031496062992" header="0.31496062992125984" footer="0.31496062992125984"/>
  <pageSetup paperSize="9" scale="4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A795D-73D5-4DFC-B9B2-21E773802A50}">
  <sheetPr>
    <pageSetUpPr fitToPage="1"/>
  </sheetPr>
  <dimension ref="B2:H15"/>
  <sheetViews>
    <sheetView showGridLines="0" zoomScale="90" zoomScaleNormal="90" zoomScalePageLayoutView="115" workbookViewId="0"/>
  </sheetViews>
  <sheetFormatPr defaultColWidth="8.7109375" defaultRowHeight="12.75" x14ac:dyDescent="0.25"/>
  <cols>
    <col min="1" max="1" width="8.7109375" style="798"/>
    <col min="2" max="2" width="5.7109375" style="798" customWidth="1"/>
    <col min="3" max="3" width="60.42578125" style="798" customWidth="1"/>
    <col min="4" max="4" width="23.28515625" style="798" customWidth="1"/>
    <col min="5" max="5" width="22.7109375" style="798" customWidth="1"/>
    <col min="6" max="7" width="19.7109375" style="798" customWidth="1"/>
    <col min="8" max="8" width="17.7109375" style="798" customWidth="1"/>
    <col min="9" max="9" width="13.7109375" style="798" customWidth="1"/>
    <col min="10" max="16384" width="8.7109375" style="798"/>
  </cols>
  <sheetData>
    <row r="2" spans="2:8" ht="21" x14ac:dyDescent="0.35">
      <c r="B2" s="88" t="s">
        <v>5114</v>
      </c>
      <c r="C2" s="799"/>
      <c r="D2" s="800"/>
      <c r="E2" s="800"/>
      <c r="F2" s="800"/>
      <c r="G2" s="800"/>
      <c r="H2" s="800"/>
    </row>
    <row r="3" spans="2:8" ht="15.75" x14ac:dyDescent="0.25">
      <c r="B3" s="801"/>
      <c r="C3" s="801"/>
      <c r="D3" s="801"/>
      <c r="E3" s="801"/>
      <c r="F3" s="801"/>
      <c r="G3" s="801"/>
    </row>
    <row r="4" spans="2:8" ht="15" x14ac:dyDescent="0.25">
      <c r="B4" s="1005"/>
      <c r="C4" s="1006"/>
      <c r="D4" s="1011" t="s">
        <v>5115</v>
      </c>
      <c r="E4" s="1012"/>
      <c r="F4" s="1012"/>
      <c r="G4" s="1013"/>
      <c r="H4" s="1009" t="s">
        <v>5127</v>
      </c>
    </row>
    <row r="5" spans="2:8" ht="15" x14ac:dyDescent="0.25">
      <c r="B5" s="1007"/>
      <c r="C5" s="1008"/>
      <c r="D5" s="66">
        <v>1</v>
      </c>
      <c r="E5" s="66">
        <v>2</v>
      </c>
      <c r="F5" s="66">
        <v>3</v>
      </c>
      <c r="G5" s="66">
        <v>4</v>
      </c>
      <c r="H5" s="1010"/>
    </row>
    <row r="6" spans="2:8" ht="30" x14ac:dyDescent="0.25">
      <c r="B6" s="470">
        <v>1</v>
      </c>
      <c r="C6" s="486" t="s">
        <v>5116</v>
      </c>
      <c r="D6" s="380" t="s">
        <v>5128</v>
      </c>
      <c r="E6" s="380" t="s">
        <v>310</v>
      </c>
      <c r="F6" s="380" t="s">
        <v>5152</v>
      </c>
      <c r="G6" s="380" t="s">
        <v>5153</v>
      </c>
      <c r="H6" s="802"/>
    </row>
    <row r="7" spans="2:8" ht="15.75" x14ac:dyDescent="0.25">
      <c r="B7" s="803">
        <v>2</v>
      </c>
      <c r="C7" s="803" t="s">
        <v>5080</v>
      </c>
      <c r="D7" s="794"/>
      <c r="E7" s="794"/>
      <c r="F7" s="794"/>
      <c r="G7" s="794"/>
      <c r="H7" s="794"/>
    </row>
    <row r="8" spans="2:8" ht="15.75" x14ac:dyDescent="0.25">
      <c r="B8" s="803">
        <v>3</v>
      </c>
      <c r="C8" s="803" t="s">
        <v>5080</v>
      </c>
      <c r="D8" s="794"/>
      <c r="E8" s="794"/>
      <c r="F8" s="794"/>
      <c r="G8" s="794"/>
      <c r="H8" s="794"/>
    </row>
    <row r="9" spans="2:8" ht="15.75" x14ac:dyDescent="0.25">
      <c r="B9" s="803">
        <v>4</v>
      </c>
      <c r="C9" s="803" t="s">
        <v>5080</v>
      </c>
      <c r="D9" s="794"/>
      <c r="E9" s="794"/>
      <c r="F9" s="794"/>
      <c r="G9" s="794"/>
      <c r="H9" s="794"/>
    </row>
    <row r="10" spans="2:8" ht="15" x14ac:dyDescent="0.25">
      <c r="B10" s="470">
        <v>5</v>
      </c>
      <c r="C10" s="486" t="s">
        <v>5117</v>
      </c>
      <c r="D10" s="819">
        <v>9592726448</v>
      </c>
      <c r="E10" s="819">
        <v>3058100855</v>
      </c>
      <c r="F10" s="819">
        <v>4854643907</v>
      </c>
      <c r="G10" s="819">
        <v>525443535</v>
      </c>
      <c r="H10" s="819">
        <v>18030914745</v>
      </c>
    </row>
    <row r="11" spans="2:8" ht="15" x14ac:dyDescent="0.25">
      <c r="B11" s="470">
        <v>6</v>
      </c>
      <c r="C11" s="486" t="s">
        <v>5118</v>
      </c>
      <c r="D11" s="819">
        <v>0</v>
      </c>
      <c r="E11" s="819">
        <v>0</v>
      </c>
      <c r="F11" s="819">
        <v>1217961750</v>
      </c>
      <c r="G11" s="819">
        <v>112034250</v>
      </c>
      <c r="H11" s="819">
        <v>1329996000</v>
      </c>
    </row>
    <row r="12" spans="2:8" ht="15" x14ac:dyDescent="0.25">
      <c r="B12" s="470">
        <v>7</v>
      </c>
      <c r="C12" s="486" t="s">
        <v>5119</v>
      </c>
      <c r="D12" s="819">
        <v>0</v>
      </c>
      <c r="E12" s="819">
        <v>0</v>
      </c>
      <c r="F12" s="819">
        <v>2875020407</v>
      </c>
      <c r="G12" s="819">
        <v>413409285</v>
      </c>
      <c r="H12" s="819">
        <v>3288429692</v>
      </c>
    </row>
    <row r="13" spans="2:8" ht="15" x14ac:dyDescent="0.25">
      <c r="B13" s="470">
        <v>8</v>
      </c>
      <c r="C13" s="486" t="s">
        <v>5120</v>
      </c>
      <c r="D13" s="819">
        <v>0</v>
      </c>
      <c r="E13" s="819">
        <v>2190049355</v>
      </c>
      <c r="F13" s="819">
        <v>500248500</v>
      </c>
      <c r="G13" s="819">
        <v>0</v>
      </c>
      <c r="H13" s="819">
        <v>2690297855</v>
      </c>
    </row>
    <row r="14" spans="2:8" ht="15" customHeight="1" x14ac:dyDescent="0.25">
      <c r="B14" s="470">
        <v>9</v>
      </c>
      <c r="C14" s="486" t="s">
        <v>5121</v>
      </c>
      <c r="D14" s="819">
        <v>0</v>
      </c>
      <c r="E14" s="819">
        <v>868051500</v>
      </c>
      <c r="F14" s="819">
        <v>261413250</v>
      </c>
      <c r="G14" s="819">
        <v>0</v>
      </c>
      <c r="H14" s="819">
        <v>1129464750</v>
      </c>
    </row>
    <row r="15" spans="2:8" ht="15" x14ac:dyDescent="0.25">
      <c r="B15" s="470">
        <v>10</v>
      </c>
      <c r="C15" s="486" t="s">
        <v>5122</v>
      </c>
      <c r="D15" s="819">
        <v>9592726448</v>
      </c>
      <c r="E15" s="819">
        <v>0</v>
      </c>
      <c r="F15" s="819">
        <v>0</v>
      </c>
      <c r="G15" s="819">
        <v>0</v>
      </c>
      <c r="H15" s="819">
        <v>9592726448</v>
      </c>
    </row>
  </sheetData>
  <sheetProtection algorithmName="SHA-512" hashValue="C4Mkr4nzCAGoh3QxQUIT8PWc/YImIztE31Nojjt3jvjhp+fwK9zuXU9kjUrbPkKlWxavQeKQba3qRVePeH+e/w==" saltValue="xeqW5ln6mtdM06cZksCz9w==" spinCount="100000" sheet="1" objects="1" scenarios="1"/>
  <mergeCells count="3">
    <mergeCell ref="B4:C5"/>
    <mergeCell ref="H4:H5"/>
    <mergeCell ref="D4:G4"/>
  </mergeCells>
  <conditionalFormatting sqref="D6:H6">
    <cfRule type="cellIs" dxfId="6" priority="1" stopIfTrue="1" operator="lessThan">
      <formula>0</formula>
    </cfRule>
  </conditionalFormatting>
  <conditionalFormatting sqref="D10:H15">
    <cfRule type="cellIs" dxfId="5" priority="4" stopIfTrue="1" operator="lessThan">
      <formula>0</formula>
    </cfRule>
  </conditionalFormatting>
  <pageMargins left="0.70866141732283472" right="0.70866141732283472" top="0.74803149606299213" bottom="0.74803149606299213" header="0.31496062992125984" footer="0.31496062992125984"/>
  <pageSetup paperSize="8"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6FAF1C384B3A34687DDE531C54C2AC4" ma:contentTypeVersion="2" ma:contentTypeDescription="Opret et nyt dokument." ma:contentTypeScope="" ma:versionID="0f0674f095be40a6a7d996cded9b24ca">
  <xsd:schema xmlns:xsd="http://www.w3.org/2001/XMLSchema" xmlns:xs="http://www.w3.org/2001/XMLSchema" xmlns:p="http://schemas.microsoft.com/office/2006/metadata/properties" xmlns:ns2="c1a1770b-8f8a-4e2c-9194-12340eff66bc" targetNamespace="http://schemas.microsoft.com/office/2006/metadata/properties" ma:root="true" ma:fieldsID="730fc21bfd70d62bdc18499cf1ac6e6c" ns2:_="">
    <xsd:import namespace="c1a1770b-8f8a-4e2c-9194-12340eff66b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a1770b-8f8a-4e2c-9194-12340eff66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18D8C5-77CF-4274-B422-9669ACBD53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a1770b-8f8a-4e2c-9194-12340eff66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8FFE6A-84F3-4A2B-BA29-E9663A5138C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A81EB74-1492-41FA-B75C-7D5334DE15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72</vt:i4>
      </vt:variant>
      <vt:variant>
        <vt:lpstr>Navngivne områder</vt:lpstr>
      </vt:variant>
      <vt:variant>
        <vt:i4>2</vt:i4>
      </vt:variant>
    </vt:vector>
  </HeadingPairs>
  <TitlesOfParts>
    <vt:vector size="74" baseType="lpstr">
      <vt:lpstr>Introduction</vt:lpstr>
      <vt:lpstr>Attestation</vt:lpstr>
      <vt:lpstr>Index</vt:lpstr>
      <vt:lpstr>EU CC1</vt:lpstr>
      <vt:lpstr>EU CCA</vt:lpstr>
      <vt:lpstr>EU KM1</vt:lpstr>
      <vt:lpstr>EU KM2</vt:lpstr>
      <vt:lpstr>EU TLAC 1</vt:lpstr>
      <vt:lpstr>EU TLAC3</vt:lpstr>
      <vt:lpstr>EU OV1</vt:lpstr>
      <vt:lpstr>EU INS1</vt:lpstr>
      <vt:lpstr>EU INS2</vt:lpstr>
      <vt:lpstr>EU CCR1</vt:lpstr>
      <vt:lpstr>EU CCR3</vt:lpstr>
      <vt:lpstr>EU CCR4</vt:lpstr>
      <vt:lpstr>EU CCR5</vt:lpstr>
      <vt:lpstr>EU CCR6</vt:lpstr>
      <vt:lpstr>EU CCR7</vt:lpstr>
      <vt:lpstr>EU CCR8</vt:lpstr>
      <vt:lpstr>EU CCyB1</vt:lpstr>
      <vt:lpstr>EU CCyB2</vt:lpstr>
      <vt:lpstr>EU CR1</vt:lpstr>
      <vt:lpstr>EU CR1-A</vt:lpstr>
      <vt:lpstr>EU CR2</vt:lpstr>
      <vt:lpstr>EU CR2a</vt:lpstr>
      <vt:lpstr>EU CR3</vt:lpstr>
      <vt:lpstr>EU CR4</vt:lpstr>
      <vt:lpstr>EU CR5</vt:lpstr>
      <vt:lpstr>EU CR6</vt:lpstr>
      <vt:lpstr>EU CR6-A</vt:lpstr>
      <vt:lpstr>EU CR7</vt:lpstr>
      <vt:lpstr>EU CR7-A</vt:lpstr>
      <vt:lpstr>EU CR8</vt:lpstr>
      <vt:lpstr>EU CR9</vt:lpstr>
      <vt:lpstr>EU CR9.1</vt:lpstr>
      <vt:lpstr>EU CR10</vt:lpstr>
      <vt:lpstr>EU CQ1</vt:lpstr>
      <vt:lpstr>EU CQ2</vt:lpstr>
      <vt:lpstr>EU CQ3</vt:lpstr>
      <vt:lpstr>EU MR1</vt:lpstr>
      <vt:lpstr>EU SEC1</vt:lpstr>
      <vt:lpstr>EU SEC2</vt:lpstr>
      <vt:lpstr>EU SEC3</vt:lpstr>
      <vt:lpstr>EU SEC4</vt:lpstr>
      <vt:lpstr>EU SEC5</vt:lpstr>
      <vt:lpstr>EU CQ4</vt:lpstr>
      <vt:lpstr>EU CQ5</vt:lpstr>
      <vt:lpstr>EU CQ6</vt:lpstr>
      <vt:lpstr>EU CQ7</vt:lpstr>
      <vt:lpstr>EU CQ8</vt:lpstr>
      <vt:lpstr>EU MR2-A</vt:lpstr>
      <vt:lpstr>EU MR2-B</vt:lpstr>
      <vt:lpstr>EU MR3</vt:lpstr>
      <vt:lpstr>EU PV1</vt:lpstr>
      <vt:lpstr>EU OR1</vt:lpstr>
      <vt:lpstr>EU OR2</vt:lpstr>
      <vt:lpstr>EU OR3</vt:lpstr>
      <vt:lpstr>EU LR1</vt:lpstr>
      <vt:lpstr>EU LR2</vt:lpstr>
      <vt:lpstr>EU LR3</vt:lpstr>
      <vt:lpstr>EU LIQ1</vt:lpstr>
      <vt:lpstr>EU LIQ2</vt:lpstr>
      <vt:lpstr>EU AE1</vt:lpstr>
      <vt:lpstr>EU AE2</vt:lpstr>
      <vt:lpstr>EU AE3</vt:lpstr>
      <vt:lpstr>REM1</vt:lpstr>
      <vt:lpstr>REM2</vt:lpstr>
      <vt:lpstr>REM3</vt:lpstr>
      <vt:lpstr>REM4</vt:lpstr>
      <vt:lpstr>REM5</vt:lpstr>
      <vt:lpstr>EU CMS1</vt:lpstr>
      <vt:lpstr>EU CMS2</vt:lpstr>
      <vt:lpstr>'EU KM2'!Udskriftsområde</vt:lpstr>
      <vt:lpstr>'EU TLAC 1'!Udskriftsområde</vt:lpstr>
    </vt:vector>
  </TitlesOfParts>
  <Manager/>
  <Company>Oesterreichische Nationalbank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User7, Teilnehmer</dc:creator>
  <cp:keywords/>
  <dc:description/>
  <cp:lastModifiedBy>Gorm Koldste</cp:lastModifiedBy>
  <cp:revision/>
  <dcterms:created xsi:type="dcterms:W3CDTF">2012-12-18T10:53:22Z</dcterms:created>
  <dcterms:modified xsi:type="dcterms:W3CDTF">2026-03-06T12:01:06Z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0x010100F6FAF1C384B3A34687DDE531C54C2AC4</vt:lpwstr>
  </property>
</Properties>
</file>